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boras-my.sharepoint.com/personal/pieta_eklund_hb_se/Documents/Forskning/öppen vetenskap policy/"/>
    </mc:Choice>
  </mc:AlternateContent>
  <xr:revisionPtr revIDLastSave="43" documentId="8_{E0657E4C-694B-4BE5-B89C-9D0A38AF15DB}" xr6:coauthVersionLast="47" xr6:coauthVersionMax="47" xr10:uidLastSave="{66CB93DB-2ED3-451E-945D-CB8AC4CE51EA}"/>
  <bookViews>
    <workbookView xWindow="1725" yWindow="90" windowWidth="25125" windowHeight="15525" tabRatio="853" activeTab="6" xr2:uid="{00000000-000D-0000-FFFF-FFFF00000000}"/>
  </bookViews>
  <sheets>
    <sheet name="policy analys RDM" sheetId="10" r:id="rId1"/>
    <sheet name="numbers" sheetId="2" r:id="rId2"/>
    <sheet name="numbers revised" sheetId="13" r:id="rId3"/>
    <sheet name="Table 1" sheetId="7" r:id="rId4"/>
    <sheet name="Table 1 revised" sheetId="12" r:id="rId5"/>
    <sheet name="Table 2" sheetId="14" r:id="rId6"/>
    <sheet name="Table 3" sheetId="5" r:id="rId7"/>
    <sheet name="Table 3 revised" sheetId="11" r:id="rId8"/>
    <sheet name="Table 4" sheetId="8" r:id="rId9"/>
    <sheet name="Category development" sheetId="6" r:id="rId10"/>
  </sheets>
  <definedNames>
    <definedName name="_xlnm._FilterDatabase" localSheetId="1" hidden="1">numbers!$A$1:$E$43</definedName>
    <definedName name="_xlnm._FilterDatabase" localSheetId="6" hidden="1">'Table 3'!$D$1:$D$48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1" l="1"/>
  <c r="D6" i="12"/>
  <c r="D5" i="12"/>
  <c r="D4" i="12"/>
  <c r="D3" i="12"/>
  <c r="M11" i="10"/>
  <c r="C16" i="7"/>
  <c r="B50" i="2"/>
  <c r="C15" i="7"/>
  <c r="C14" i="7"/>
  <c r="C13" i="7"/>
  <c r="C12" i="7"/>
  <c r="C6" i="7"/>
  <c r="C7" i="7" s="1"/>
  <c r="C5" i="7"/>
  <c r="C4" i="7"/>
  <c r="C3" i="7"/>
  <c r="D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tc={BE65FA05-35C6-4824-81D5-F744FB2B83B7}</author>
    <author>%Full Name%</author>
    <author>tc={48AF6D4F-5A82-4EAE-A500-2CA7745F2D04}</author>
    <author>tc={918BE5F9-8ED6-4F73-9683-613F04DF6CE6}</author>
    <author>tc={0B790898-0C33-49CA-875C-67F8EF1C7FE8}</author>
  </authors>
  <commentList>
    <comment ref="B2" authorId="0" shapeId="0" xr:uid="{BE65FA05-35C6-4824-81D5-F744FB2B83B7}">
      <text>
        <t>[Threaded comment]
Your version of Excel allows you to read this threaded comment; however, any edits to it will get removed if the file is opened in a newer version of Excel. Learn more: https://go.microsoft.com/fwlink/?linkid=870924
Comment:
    Finns ett avsnitt om forskningsdata</t>
      </text>
    </comment>
    <comment ref="O2" authorId="1" shapeId="0" xr:uid="{71F5CD63-BC30-4500-886F-D0B7B5BF9B09}">
      <text>
        <r>
          <rPr>
            <b/>
            <sz val="9"/>
            <color indexed="81"/>
            <rFont val="Tahoma"/>
            <family val="2"/>
          </rPr>
          <t>%Full Name%:</t>
        </r>
        <r>
          <rPr>
            <sz val="9"/>
            <color indexed="81"/>
            <rFont val="Tahoma"/>
            <family val="2"/>
          </rPr>
          <t xml:space="preserve">
Egentligen är detta kravet pga finansiärerna? Även fast rekommendationen finns även om finansiären inte kräver? </t>
        </r>
      </text>
    </comment>
    <comment ref="AC2" authorId="1" shapeId="0" xr:uid="{202916C2-8E84-4AB2-8217-2CC650E6D2D0}">
      <text>
        <r>
          <rPr>
            <b/>
            <sz val="9"/>
            <color indexed="81"/>
            <rFont val="Tahoma"/>
            <family val="2"/>
          </rPr>
          <t>%Full Name%:</t>
        </r>
        <r>
          <rPr>
            <sz val="9"/>
            <color indexed="81"/>
            <rFont val="Tahoma"/>
            <family val="2"/>
          </rPr>
          <t xml:space="preserve">
Här finns ett ska-krav men det finns ingen aktiv ansvarig. Är det forskaren som ska se till detta, biblioteket? DAU? Universitetet? Lämpliga plattformar behöver inte heller vara sådana som universitetet erbjuder</t>
        </r>
      </text>
    </comment>
    <comment ref="B11" authorId="2" shapeId="0" xr:uid="{48AF6D4F-5A82-4EAE-A500-2CA7745F2D04}">
      <text>
        <t xml:space="preserve">[Threaded comment]
Your version of Excel allows you to read this threaded comment; however, any edits to it will get removed if the file is opened in a newer version of Excel. Learn more: https://go.microsoft.com/fwlink/?linkid=870924
Comment:
    Finns en punkt om forskningsdata. </t>
      </text>
    </comment>
    <comment ref="B16" authorId="3" shapeId="0" xr:uid="{918BE5F9-8ED6-4F73-9683-613F04DF6CE6}">
      <text>
        <t>[Threaded comment]
Your version of Excel allows you to read this threaded comment; however, any edits to it will get removed if the file is opened in a newer version of Excel. Learn more: https://go.microsoft.com/fwlink/?linkid=870924
Comment:
    Finns en punkt om forskningsdata</t>
      </text>
    </comment>
    <comment ref="B17" authorId="4" shapeId="0" xr:uid="{0B790898-0C33-49CA-875C-67F8EF1C7FE8}">
      <text>
        <t>[Threaded comment]
Your version of Excel allows you to read this threaded comment; however, any edits to it will get removed if the file is opened in a newer version of Excel. Learn more: https://go.microsoft.com/fwlink/?linkid=870924
Comment:
    Avsnitt 3 och 4 handlar om forskningsdata
Reply:
    Även punkt 2 om infrastruktur</t>
      </text>
    </comment>
  </commentList>
</comments>
</file>

<file path=xl/sharedStrings.xml><?xml version="1.0" encoding="utf-8"?>
<sst xmlns="http://schemas.openxmlformats.org/spreadsheetml/2006/main" count="1629" uniqueCount="890">
  <si>
    <t>Type of record/typ av dokument</t>
  </si>
  <si>
    <t>Record name/Title</t>
  </si>
  <si>
    <t>Planned for update/planerad uppdatering</t>
  </si>
  <si>
    <t>Organizational responsibility</t>
  </si>
  <si>
    <t>Library responsibility</t>
  </si>
  <si>
    <t>Publishing research datasets</t>
  </si>
  <si>
    <t>Infrastructure (possible &amp; easy)</t>
  </si>
  <si>
    <t>Funding</t>
  </si>
  <si>
    <t>Agreements with external actors</t>
  </si>
  <si>
    <t>GIH - policy</t>
  </si>
  <si>
    <t>Policy for öppen vetenskap</t>
  </si>
  <si>
    <t>n/a - new record</t>
  </si>
  <si>
    <t>framkommer ej i dokumentet</t>
  </si>
  <si>
    <t>inga namn eller ansvarig avdelning anges</t>
  </si>
  <si>
    <t xml:space="preserve">nej
forskningsdata ska hanteras och lagras genom hela dess livscykel, hanteras och lagras under projektets gång och arkiveras efter avslutat projekt
genomtänkt hantering och beskrivning är en förutsättning för att bevara för och dela i framtiden
läggs ett värde i men definieras inte </t>
  </si>
  <si>
    <t>Y</t>
  </si>
  <si>
    <t>ska så långt som möjligt uppfylla
definitionen eller förklaringen består av att akronymen är utskrivet.  Sökbara, tillgängliga, interoperabla, återanvändbara</t>
  </si>
  <si>
    <t>högskolan är ansvarig för att forskning som genomförs
forskningsdata är en allmänhandling, högskolan äger data om inget annat avtalat
högskolan har övergripande ansvar för forskningsdata, tillförlitlig och hanteras lagligt och korrekt och god forskningssed beaktas
högskolan ansvarar för att forskare får adekvat kunskap om tex forskningssed, hantering av forskningsdata, publicering och information om vilka forskningsstödjande tjänster som finns</t>
  </si>
  <si>
    <t>förvaltningen stödjer forskares arbete
DAU med före uppgiften relevanta kompetenser
institutionell repositoriet</t>
  </si>
  <si>
    <t>nämns inte</t>
  </si>
  <si>
    <t>kan skrivas ifall forskningsprojekt har flera huvudmän som samarbetar i ett projekt och vid samarbete med näringslivet</t>
  </si>
  <si>
    <t>varken incitament eller straff nämns</t>
  </si>
  <si>
    <t xml:space="preserve">nej, rekommendationer, även om det finns ska-krav </t>
  </si>
  <si>
    <t>Swedish School of Sport and Health Sciences/Gymnastik- och idrottshögskolan</t>
  </si>
  <si>
    <t>GIH</t>
  </si>
  <si>
    <t>HH - policy</t>
  </si>
  <si>
    <t>Policy för forskningsdata</t>
  </si>
  <si>
    <t>ansvarig avdelning: högskolebiblioteket</t>
  </si>
  <si>
    <t>klargör även högskolans respektive forskarens ansvar vid hantering av forskningsdata</t>
  </si>
  <si>
    <t>forskningsdata avse här sådana digitala data som har samlats in eller skapats i ett vetenskapligt syfte och som ligger till grund för de resultat och slutsatser som forskningen genererar. Definitionen omfattar en bredd av olika typer av data som kan se olika ut inom olika ämnesdiscipliner. Denna kan struktureras och lagras i olika format.</t>
  </si>
  <si>
    <t>för att uppfylla myndighetskrav, lagkrav och krav från finansiärer har högskolan behov av att veta vilka data som genereras inom organisationen och att säkerställa att dessa hanteras på ett fullgott sätt. 
Fördelen med att forskningsdata finns öppet tillgänglig är att de kan återanvändas utan hinder och därmed öka möjligheten till innovation, underlätta nya samarbeten och kan användas för att underbygga och verifiera forskningens resultat.</t>
  </si>
  <si>
    <t>forskningsdata hanteras på ett korrekt och säkert sätt med beaktande av god sed i forskning
forskaren måste se till god forskningssed</t>
  </si>
  <si>
    <t>tvärfunktionell forskningsstödsfunktion för hantering av forskningsdata ansvarar för support och rådgivning och stödjer forskningen i uppfyllandet av uppställda mål</t>
  </si>
  <si>
    <t>högskolan verkar för exklusiv ägande rätt eller nyttjanderätt till att publicera och återanvända forskningsdata inte överförs till kommersiella aktörer eller förlag</t>
  </si>
  <si>
    <t>nämns inte
forskaren bedömer själv i vilket skede av forskningen den ska offentliggöras.</t>
  </si>
  <si>
    <t>policyn anger målsättningen för bevarande
som en del av forskningsprojekt innefattas även hantering av forskningsdata och arkivering</t>
  </si>
  <si>
    <t xml:space="preserve">som en del av nationell infrastrukturnätverk tillhandahåller högskolan en tvärfunktionell forskningsstödsfunktion för hantering av forskningsdata. </t>
  </si>
  <si>
    <t xml:space="preserve">policyn är en målsättning, </t>
  </si>
  <si>
    <t>Halmstad university/Högskolan i Halmstad</t>
  </si>
  <si>
    <t>HH</t>
  </si>
  <si>
    <t>HiS - riktlinjer</t>
  </si>
  <si>
    <t>Riktlinjer för hantering av forskningsdata</t>
  </si>
  <si>
    <t>Som ett led i arbetet för öppen vetenskap uppmuntras Högskolans forskare att öppet tillgängliggöra sina forskningsdata i samband med att forskningsresultat publiceras (eller presenteras på annat sätt). Forskningsdata ska tillgängliggöras i enlighet med principen så öppet som möjligt, så begränsat som nödvändigt.</t>
  </si>
  <si>
    <t>I en datahanteringsplan beskrivs hur datamaterialet ska hanteras.
Planen ska inte ses som en färdig produkt. Istället bör den vara ett dokument som hänger samman med forskningsprocessen, vilket kräver uppdateringar och förändringar.</t>
  </si>
  <si>
    <t>Skrivs inte ut men utifrån syftet går det att läsa att det gäller dem som har forskningsaktiviteter</t>
  </si>
  <si>
    <t>nämns inte uttryckligen</t>
  </si>
  <si>
    <t>Lärosätet har ansvar för att: 
*skapa förutsättningar för forskare och forskningsprojekt att leva upp till de krav som ställs från forskningsfinansiärer och andra intressenter rörande forskningsdata, 
*tillhandahålla infrastruktur för lagring och förvaltning av data och för delning av forskningsdata under projektets gång.
Ansvaret konkretiseras i Högskolans arbetsordning och rektors delegationsordning samt övriga delegationsordningar.</t>
  </si>
  <si>
    <t>Forskaren och forskningsprojektet har ansvar för att: 
*följa relevant lagstiftning, etiska, kontrakts- och sekretessmässiga skyldigheter vad gäller forskningsdata, 
*skapa en datahanteringsplan när forskningsfinansiärerna så kräver eller när det är relevant i forskningsprojektet, 
*så öppet som möjligt dela metadata och forskningsdata.</t>
  </si>
  <si>
    <t>Högskolans DAU har ansvar för att: 
*ge forskare och forskningsprojekt förutsättningar för god datahantering genom att erbjuda vägledning, 
*ge stöd i beskrivning, tillgängliggörande och bevarande av forskningsdata, 
*ge stöd till forskare i arbetet med datahanteringsplaner och information om forskningsfinansiärernas riktlinjer för forskningsdata.</t>
  </si>
  <si>
    <t>tas inte upp</t>
  </si>
  <si>
    <t>om det inte finns juridiska, säkerhetsmässiga, etiska eller kommersiella hinder.
Även då tillgängliggörandet av forskningsdata begränsas på grund av till exempel juridiska, säkerhetsmässiga, etiska eller kommersiella hinder så rekommenderas att metadata, standardiserad beskrivning av forskningsdata, fritt tillgängliggörs. Metadata föreslås tillgängliggöras i SND:s forskningsdatakatalog.
Forskningsdata ska tillgängliggöras i enlighet med principen så öppet som möjligt, så begränsat som nödvändigt.
Informationssäkerhet handlar om att skapa och upprätthålla lämpligt skydd för information. Skyddet gäller oavsett hur forskningsdata lagras, bearbetas och kommuniceras. Målet är att all forskningsdata ska vara skyddad så att endast de som är behöriga till informationen kan nå den. Informationssäkerheten utgörs av tre aspekter: Konfidentialitet, riktighet och tillgänglighet.</t>
  </si>
  <si>
    <t>Med lagring avses såväl lagring av data under projektets gång som slutlagring för tillgängliggörande. Slutlagring ska ske på ett adekvat och säkert sätt oavsett om forskningsdatan ska göras öppet tillgänglig eller inte. Vid publicering av forskningsdata kan tillgängliggörandet ske i etablerade repositorier (plattformar för data). Vid publicering av forskningsdata kan tillgängliggörandet ske i etablerade repositorier (plattformar för data).</t>
  </si>
  <si>
    <t xml:space="preserve"> </t>
  </si>
  <si>
    <t>nej</t>
  </si>
  <si>
    <t>regeringen mål är att all svensk offentlig finansierad forskningsdata ska finnas öppet tillgängligt senast 2026 om det inte finns juridiska, säkerhetsmässiga, etiska eller kommersiella hinder. Syftet är att öka forskningens kvalitet, spridning, genomslag och innovationskraft (kommer från proppen). Som ett led i detta arbetet har SUHF uttalat en rekommendation till lärosätena om att utarbeta styrdokument kring forskningsdatahantering.
I riktlinjerna hänvisas det till andra riktlinjer vid lärosätet. Hänvisas även till forskningsproppen och EU förordning.</t>
  </si>
  <si>
    <t>University of Skövde/Högskolan i Skövde</t>
  </si>
  <si>
    <t>HiS</t>
  </si>
  <si>
    <t>HKR - policy</t>
  </si>
  <si>
    <t>Policy för hantering av forskningsdata</t>
  </si>
  <si>
    <t>vicerektor</t>
  </si>
  <si>
    <t>HKR stöder omställningen till ett öppet vetenskapssamhälle, vilket bland annat innebär att forskningsdata, eventuellt efter digitalisering, med tillhörande metadata tillgängliggörs fritt tillgängliga via internet enligt grundsatsen "så öppna som möjligt och så begränsade som nödvändigt".
Att forskningsdata är öppna möjliggör återanvändning för att skapa ny kunskap, verifiering av forskningsresultat samt främjar tillväxt och innovation.</t>
  </si>
  <si>
    <t>anställda
forskare
de som samlar in/låter skapa</t>
  </si>
  <si>
    <t xml:space="preserve">  Att forskningsdata är öppna möjliggör återanvändning för att skapa ny kunskap, verifiering av forskningsresultat samt främjar tillväxt och innovation.</t>
  </si>
  <si>
    <t>ja</t>
  </si>
  <si>
    <t>Vidare är HKR skyldig att tillse att forskningsdata hanteras på ett lagligt och korrekt sätt i enlighet med gällande regelverk med beaktande av god forskningssed.</t>
  </si>
  <si>
    <t>en eller flera DMPs upprättas för varje forskningsprojekt efter behov</t>
  </si>
  <si>
    <t xml:space="preserve">HKR har staten som huvudman vilket gör att forskningsdata ytterst tillhör staten. </t>
  </si>
  <si>
    <t>N/A</t>
  </si>
  <si>
    <t>högskolan har ansvar för forskningsdata om inget annat är avtalat
fritt tillgängliga via internet enligt grundsatsen "så öppna som möjligt och så begränsade som nödvändigt".
Öppen tillgång till forskningsdata sker inom ramen för gällande lagstiftning, vilket särskilt påverkar forskningsdata som inkluderar personuppgifter, samt med beaktande av forskarens immateriella rättigheter.
Forskningsdata som ägs av HKR får inte av forskare överlåtas till annan organisation. Den organisation som önskar återanvända forskningsdata ägda av HKR, vilka inte är tillgängliggjorda som öppna forskningsdata, ska av registrator begära ut efterfrågade data.</t>
  </si>
  <si>
    <t>no</t>
  </si>
  <si>
    <t>nej men det nämns att efterlevnaden av policy följs upp i HKR:s kvalitetssystem</t>
  </si>
  <si>
    <t>HKR</t>
  </si>
  <si>
    <t>KAU - policy</t>
  </si>
  <si>
    <t>Policy för hantering av forskningsdata vid Karlstads universitet</t>
  </si>
  <si>
    <t>framkommer ej i dokumentet/tydlig med tills vidare giltighetstid</t>
  </si>
  <si>
    <t>forskningsrådgivare</t>
  </si>
  <si>
    <t>forskningsdata som har samlats in eller skapats för att analyseras i ett vetenskapligt syfte och som ligger till grund för de resultat och slutsatser som forskningen genererar.
Forskningsdata som samlas in och skapas inom ramen för forskningen vid Karlstads universitet är en värdefull tillgång för verksamheten.</t>
  </si>
  <si>
    <t>Forskningsdata som samlas in och skapas inom ramen för forskningen vid Karlstads universitet är en värdefull tillgång för verksamheten.
är värdefullt för att validera forskningsresultat och möjliggöra vidare forskning för att skapa ny kunskap.</t>
  </si>
  <si>
    <t>y</t>
  </si>
  <si>
    <t>Karlstads universitet stödjer de internationella FAIR-principerna1 som innebär att forskningsdata ska hanteras på ett sätt som gör dem sökbara, tillgängliga, kompatibla och återanvändningsbara. Att öppet tillgängliggöra forskningsdata och information om data (metadata) med så få restriktioner som möjligt är värdefullt för att validera forskningsresultat och möjliggöra vidare forskning för att skapa ny kunskap.</t>
  </si>
  <si>
    <t>Karlstads universitet ansvarar för att all forskningsdata inom universitets verksamhet är tillförlitlig och hanteras på ett lagligt, korrekt och säkert sätt och med beaktande av god sed i forskning. För att hantera den stora mängd data som forskningen genererar och för att undvika tidskrävande arbete i samband med att data ska arkiveras, delas och återanvändas förespråkar universitetet en tydlig struktur i hur data, material och dokument organiseras under hela forskningsprocessen.
Karlstads universitet arbetar aktivt med att främja öppen tillgång till forskningsdata.
Karlstads universitet eftersträvar att tillhandahålla en infrastruktur i form av tjänster och resurser som stödjer och möjliggör korrekt hantering, lagring, bevarande och tillgängliggörande av forskningsdata som en väsentlig och naturlig del av forskningsprocessen. Den lokala infrastrukturen ska utvecklas löpande och följa gällande lagstiftning samt beakta de riktlinjer som EU, regeringen, forskningsfinansiärer och andra relevanta aktörer förordar.</t>
  </si>
  <si>
    <t>nämns inte (de är en osynlig aktör som samlar in forskningsdata inom ramen för forskningen vid KAU)</t>
  </si>
  <si>
    <t>Äganderätt eller exklusiv nyttjanderätt till att dela och återanvända forskningsdata ska som huvudregel inte överföras till kommersiella aktörer eller vetenskapliga förlag.</t>
  </si>
  <si>
    <t>Policyn omfattar inte publicering och nyttiggörande av resultat eller slutsats
i forskningen, utan är avgränsad till hantering av forskningsdata som har samlats in eller skapats för att analyseras i ett vetenskapligt syfte och som ligger till grund för de resultat och slutsatser som forskningen genererar.</t>
  </si>
  <si>
    <t xml:space="preserve"> För att hantera den stora mängd data som forskningen genererar och för att undvika tidskrävande arbete i samband med att data ska arkiveras, delas och återanvändas förespråkar universitetet en tydlig struktur i hur data, material och dokument organiseras under hela forskningsprocessen.
 Universitetet stödjer utveckling av hållbara forskningsinfrastrukturer och tjänster för hantering av forskningsdata och deltar i nationella och internationella sammanhang som verkar för att främja nya incitament och strukturer för öppen vetenskap.
Karlstads universitet eftersträvar att tillhandahålla en infrastruktur i form av tjänster och resurser som stödjer och möjliggör korrekt hantering, lagring, bevarande och tillgängliggörande av forskningsdata som en väsentlig och naturlig del av forskningsprocessen. Den lokala infrastrukturen ska utvecklas löpande och följa gällande lagstiftning samt beakta de riktlinjer som EU, regeringen, forskningsfinansiärer och andra relevanta aktörer förordar.</t>
  </si>
  <si>
    <t>Policyn är framtagen med beaktande av bl.a. EU-kommissionens Rekommendation (EU) 2018/790 av den 25 april 2018 om tillgång till och bevarande av vetenskaplig information, Sveriges regerings målbild i den forskningsstrategiska propositionen Kunskap i samverkan – för samhällets utmaningar och stärkt konkurrenskraft (prop. 2016/17:50) och Vetenskapsrådets Förslag till nationella riktlinjer för öppen tillgång till vetenskaplig information, dnr 1.1.2-2015-8. Även Stockholms universitets forskningsdatapolicy har använts som inspiration.
Det huvudsakliga arbetet med att ta fram policyn har utförts av forskningsdatagruppen vid Karlstads universitet i samråd med representanter från fakulteterna. Dokumentet har varit ute på internremiss till fakulteterna, centrala stödfunktioner, arbetstagarorganisationerna och studentkåren.</t>
  </si>
  <si>
    <t>KAU</t>
  </si>
  <si>
    <t>Riktlinjer för hantering av forskningsdata vid Karlstads universitet</t>
  </si>
  <si>
    <t>juridisk rådgivare/dataskyddsombud</t>
  </si>
  <si>
    <t>En viktig princip är att forskningsdata ska bevaras och finnas tillgängliga så att primärmaterial och analyserade data utan hinder kan användas för att underbygga och verifiera forskningens metoder och resultat.</t>
  </si>
  <si>
    <t>Riktlinjerna ska främja en god och ändamålsenlig hantering av forskningsdata genom att ge övergripande information, stöd och vägledning till forskare, chefer och andra anställda som ansvarar för hantering av forskningsdata.</t>
  </si>
  <si>
    <t>Med forskningsdata avses inom ramen för dessa riktlinjer: alla former av lagrade uppgifter som har samlats in eller skapats för att analyseras i ett vetenskapligt syfte och som ligger till grund för de resultat och slutsatser som forskningen genererar. Några – ej uttömmande – exempel på forskningsdata är statistik och mätdata, transkriberade intervjuer och enkätsvar, resultat från experiment, observationer i fältarbete, inspelade intervjuer (video/ljud) och bilder.
Forskningsdata som är resultatet av helt eller delvis offentligt finansierad forskning bör utan kostnad göras öppet tillgängliga för fortsatt forskning, under förutsättning att detta inte hindras av juridiska (t.ex. sekretess eller regler gällande behandling av personuppgifter), etiska, tekniska eller kommersiella skäl.
Forskningsdata behöver inte nödvändigtvis vara i digital form ursprungligen, såsom handskrivna historiska dokument, men för att kunna tillgängliggöras effektivt och göras FAIR behöver forskningsdata vara i digital form.</t>
  </si>
  <si>
    <t>Karlstads universitet är en statlig myndighet som lyder under regeringen. Detta innebär att all hantering av forskningsdata måste uppfylla de grundläggande principer som gäller för myndigheters allmänna handlingar.</t>
  </si>
  <si>
    <t xml:space="preserve"> I sådana forskningsprojekt bör som huvudregel avtal upprättas som styr hur samarbetet ska fungera och hur forskningsdata kommer att hanteras inom ramen för projektet. Hur forskningsdata ska hanteras kan även dokumenteras genom att upprätta en datahanteringsplan för projektet. 
En del finansiärer ställer krav på att en datahanteringsplan ska upprättas för de forskningsprojekt som beviljas medel. Datahanteringsplanen ska beskriva hur data som samlas in och/eller skapas kommer att hanteras under forskningens gång och hur den ska tas om hand efteråt. Karlstads universitet rekommenderar att en datahanteringsplan upprättas för alla forskningsprojekt som genererar forskningsdata, även i de fall där finansiären inte kräver det.
Processen att hantera forskningsdata pågår under hela livscykeln av ett forskningsprojekt. Den omfattar insamling, dokumentation, bearbetning, lagring, delning, arkivering och gallring. Genom att arbeta strukturerat och tillgängliggöra data säkerställs också en framtida återanvändning av materialet.
Forskningsdata som samlas in eller skapas vid Karlstads universitet tillhör som huvudregel universitetet. I det fall ett forskningsprojekt, eller delar av ett forskningsprojekt, är tänkt att överflyttas till eller från Karlstads universitet måste möjligheterna att överlämna, kopiera eller låna forskningsdata utredas. Om forskningsdata ska överlämnas till ett annat lärosäte måste Riksarkivet underrättas. En forskare som flyttar från Karlstads universitet behöver därför i samråd med Karlstads universitet och det nya lärosätet utreda förutsättningarna för att ta med sig forskningsdata innan överflyttning sker.</t>
  </si>
  <si>
    <t>Karlstads universitet har det övergripande ansvaret för att all forskningsdata inom ramen för universitetets verksamhet är tillförlitlig och hanteras på ett lagligt och korrekt sätt med beaktande av god sed i forskning. 
Karlstads universitet är forskningshuvudman för den forskning som genomförs inom ramen för universitetets verksamhet. Detta innebär att Karlstads universitet har det övergripande ansvaret för att all forskningsdata är tillförlitlig och hanteras på ett korrekt och säkert sätt med beaktande av god sed i forskning.
Karlstads universitet är forskningshuvudman och ansvarig för forskningsdata som genereras av olika forskare och forskargrupper vid universitetet. 
Karlstads universitet har ett generellt ansvar att – utifrån informationens känslighet och de risker som finns med hanteringen – genomföra lämpliga tekniska och organisatoriska skyddsåtgärder för att säkerställa och kunna visa att hanteringen av informationen sker på lämpligt sätt och i enlighet med gällande lagstiftning.
Karlstads universitet är forskningshuvudman för den forskning som bedrivs inom universitetets ramar. De forskningsdata som forskare och doktorander samlar in eller skapar inom ramen för forskningen tillhör som huvudregel Karlstads universitet. Detta medför att universitetet har äganderätt till forskningsdata, och även ansvarar för att hantera forskningsdata på ett lagligt, korrekt och säkert sätt.
Karlstads universitet är en statlig myndighet som lyder under regeringen. Detta innebär att all hantering av forskningsdata måste uppfylla de grundläggande principer som gäller för myndigheters allmänna handlingar.
Forskningsdata som Karlstads universitet samlar in från någon utanför universitetet blir allmänna handlingar när de inkommer till myndigheten. Forskningsdata som skapas vid Karlstads universitet blir som huvudregel att betrakta som upprättade allmänna handlingar i samband med att forskningsdata färdigställs under forskningsprocessens gång.</t>
  </si>
  <si>
    <t>En forskare som flyttar från Karlstads universitet behöver därför i samråd med Karlstads universitet och det nya lärosätet utreda förutsättningarna för att ta med sig forskningsdata innan överflyttning sker.
Vid Karlstads universitet är det forskaren som har huvudansvaret för att forskningsdata tillgängliggörs på korrekt sätt. Det finns inget krav på att forskaren ska tillgängliggöra forskningsdata innan det att forskaren själv har publicerat sina resultat. Karlstads universitet rekommenderar som huvudregel att forskningsdata tillgängliggörs i ett etablerat datarepositorium – helt öppet eller med restriktioner utifrån en lämplighetsbedömning – med krav på datacitering.
Det är dock alltid forskaren som har huvudansvaret för sin egen forskning och som måste se till att god forskningssed, gällande lagstiftning och fastställda rutiner följs. Detta ansvar innefattar även en god och ändamålsenlig hantering av forskningsdata.
I forskningsprojekt med flera deltagande forskare från Karlstads universitet bör i regel den huvudansvarige forskaren ha huvudansvaret för hanteringen av forskningsdata. Om den huvudansvarige forskaren lämnar Karlstads universitet eller av annan anledning inte kan fullgöra sin uppgift övergår ansvaret för hanteringen av forskningsdata till prefekten vid den institution där forskningsprojektet har sin hemvist tills en ny ansvarig utses. Om forskningsdata överlämnas till annan del av Karlstads universitet övergår ansvaret till denna organisationsdel.</t>
  </si>
  <si>
    <t>Rektor har som myndighetschef huvudansvaret för att säkerställa att verksamheten bedrivs författningsenligt och effektivt. Det är rektor som beslutar om de övergripande styrdokumenten vid Karlstads universitet. 
På fakultetsnivå är det dekanen som har huvudansvaret för fakultetens efterlevnad av gällande lagstiftning och fastställda styrdokument vid hantering av forskningsdata. Ansvaret kan delegeras till prefekt på institutionsnivå. Det är prefekten som ansvarar för att forskningsdata inom institutionens forskning blir arkiverade och författningsenligt gallrade.
I forskningsprojekt med flera deltagande forskare från Karlstads universitet bör i regel den huvudansvarige forskaren ha huvudansvaret för hanteringen av forskningsdata. Om den huvudansvarige forskaren lämnar Karlstads universitet eller av annan anledning inte kan fullgöra sin uppgift övergår ansvaret för hanteringen av forskningsdata till prefekten vid den institution där forskningsprojektet har sin hemvist tills en ny ansvarig utses. Om forskningsdata överlämnas till annan del av Karlstads universitet övergår ansvaret till denna organisationsdel.</t>
  </si>
  <si>
    <t>Forskningsdata kan t.ex. i vissa fall omfattas av upphovsrätt, vilket kan innebära begränsningar i universitetets möjlighet att framställa och sprida exemplar av verket utan godkännande från upphovsrättsinnehavaren.</t>
  </si>
  <si>
    <t>Rätten att ta del av myndigheters handlingar begränsas dock på två sätt. För det första är inte alla handlingar som förvaras hos en myndighet allmänna handlingar, och för det andra kan viss information i allmänna handlingar vara hemlig (belagdmed sekretess). Innan forskningsdata lämnas ut enligt  offentlighetsprincipen måste en sekretessbedömning göras i varje enskilt fall. 
Vissa typer av forskningsdata får dock inte göras öppet tillgängliga, inte ens med restriktioner. Det är av naturliga skäl t.ex. inte tillåtet att publicera sekretessreglerade uppgifter öppet på internet eftersom uppgifterna då röjs, vilket är en brottslig gärning. Inte heller forskningsdata som innehåller personuppgifter får läggas ut öppet tillgängligt. Det finns fler tillfällen när forskningsdata inte kan göras öppet tillgängligt och en bedömning får göras i varje enskilt fall.
Tillgång till forskningsdata ska vid Karlstads universitet därför följa principen ”så öppen som möjligt och så begränsad som nödvändigt”.
Forskningsdata som är resultatet av helt eller delvis offentligt finansierad forskning bör utan kostnad göras öppet tillgängliga för fortsatt forskning, under förutsättning att detta inte hindras av juridiska (t.ex. sekretess eller regler gällande behandling av personuppgifter), etiska, tekniska eller kommersiella skäl.
De två viktigaste åtgärderna för att uppnå lämplig informationssäkerhet för forskningsdata är dels att göra en informationsklassning av den information som kommer att behandlas (t.ex. helt okänsliga uppgifter, personuppgifter, känsliga personuppgifter eller sekretessbelagda uppgifter), och dels att använda de IT resurser som tillhandahålls för ändamålet av Karlstads universitet. Forskningsdata ska därför som huvudregel endast hanteras i de IT-system och molntjänster som Karlstads universitet har införskaffat och som har för ändamålet anpassade lämpliga tekniska och organisatoriska skyddsåtgärder.
Forskningsdata måste därför hanteras på sådant sätt att det går att säkerställa att informationen skyddas mot obehörig åtkomst (konfidentialitet), felaktiga förändringar (riktighet), samt att informationen finns tillgänglig då den behövs (tillgänglighet). Det är också viktigt att säkerställa att informationen inte ändrats, eftersökts eller lämnats ut till någon som inte har behörighet att ta del av den (spårbarhet).
Informationssäkerhet handlar om att skydda information från olika typer av hot genom att anpassa de tekniska, fysiska och administrativa miljöerna där informationen hanteras. Karlstads universitet har ett generellt ansvar att – utifrån informationens känslighet och de risker som finns med hanteringen – genomföra lämpliga tekniska och organisatoriska skyddsåtgärder för att säkerställa och kunna visa att hanteringen av informationen sker på lämpligt sätt och i enlighet med gällande lagstiftning.</t>
  </si>
  <si>
    <t xml:space="preserve"> Karlstads universitet rekommenderar som huvudregel att forskningsdata tillgängliggörs i ett etablerat datarepositorium – helt öppet eller med restriktioner utifrån en lämplighetsbedömning – med krav på datacitering.</t>
  </si>
  <si>
    <t>Äganderätten åsyftar forskningsdata i egenskap av informationstillgång i verksamheten. Hur en informationstillgång får hanteras av universitetet styrs t.ex. av tryckfrihetsförordningen, arkivlagstiftningen, offentlighets- och sekretesslagen, dataskyddförordningen och föreskrifter om informationssäkerhet. Även immaterialrättsliga regler (Intellectual Property Rights) behöver beaktas. Forskningsdata kan t.ex. i vissa fall omfattas av upphovsrätt, vilket kan innebära begränsningar i universitetets möjlighet att framställa och sprida exemplar av verket utan godkännande från upphovsrättsinnehavaren.
Forskningsdata ska dels lagras lättåtkomliga så länge de bedöms vara av värde för fortsatt forskning och dels förberedas för långtidsbevarande och arkivering i enlighet med Riksarkivets föreskrifter och universitetets riktlinjer. Forskningsdata får endast gallras (dvs. förstöras) om det finns en regel som tillåter detta. Gallringen ska följa de lokala tillämpningsbeslut om gallring av forskningshandlingar som finns vid Karlstads universitet.</t>
  </si>
  <si>
    <t>Karlstads universitet är forskningshuvudman och ansvarig för forskningsdata som genereras av olika forskare och forskargrupper vid universitetet. Situationen blir dock mer komplicerad när det rör sig om samverkansprojekt med andra forskningshuvudmän. I sådana forskningsprojekt bör som huvudregel avtal upprättas som styr hur samarbetet ska fungera och hur forskningsdata kommer att hanteras inom ramen för projektet. Hur forskningsdata ska hanteras kan även dokumenteras genom att upprätta en datahanteringsplan för projektet.
Forskningsdata som samlas in eller skapas vid Karlstads universitet tillhör som huvudregel universitetet. I det fall ett forskningsprojekt, eller delar av ett forskningsprojekt, är tänkt att överflyttas till eller från Karlstads universitet måste möjligheterna att överlämna, kopiera eller låna forskningsdata utredas. Om forskningsdata ska överlämnas till ett annat lärosäte måste Riksarkivet underrättas. En forskare som flyttar från Karlstads universitet behöver därför i samråd med Karlstads universitet och det nya lärosätet utreda förutsättningarna för att ta med sig forskningsdata innan överflyttning sker.</t>
  </si>
  <si>
    <t>rekommendationer</t>
  </si>
  <si>
    <t>Policyn och riktlinjerna behöver kompletteras med underdokument och informationstexter som vägleder formerna för arbetet med att implementera styrdokumenten i verksamheten.
Riktlinjerna omfattar inte publicering och nyttiggörande av resultat eller slutsatser i forskningen, utan är avgränsad till hantering av forskningsdata som har samlats in eller skapats för att analyseras i ett vetenskapligt syfte och som ligger till grund för de resultat och slutsatser som forskningen genererar. Information om publicering och nyttiggörande, samt fördjupad information i vissa av de frågor som kortfattat behandlas i riktlinjerna finns i de anknytande styrdokument som anges under punkt 9.
Flera begrepp definieras i dokumentet, tex forskning, forskningshuvudman, forskningsprojekt, forskningsdata, metadata, datacitering.
Karlstads universitets policy och riktlinjer för hantering av forskningsdata anknyter till flera andra styrdokument. Några av de viktigaste listas nedan. Policy för nyttiggörande, Publiceringspolicy, Policy för hantering av allmänna handlingar, Bevarande och gallringsplan för forskningsmaterial, Strategi för bevarande av elektroniska handlingar, Policy för informationssäkerhet. Modell för informationsklassificering gällande informationssäkerhet, Policy för behandling av personuppgifter,  Allmänna regler för personuppgiftsbehandling inom forskning, Forskningsetisk granskningsprocess vid Karlstads universitet</t>
  </si>
  <si>
    <t>KI- riktlinjer</t>
  </si>
  <si>
    <t>Riktlinjer för forskningsdokumentation och datahantering vid Karolinska institutet</t>
  </si>
  <si>
    <t>research support office/research data office</t>
  </si>
  <si>
    <t>God forskningssed förutsätter att hela forskningsprocessen, från tanke och idé via insamling och analyser till resultat och spridning av forskningsresultat, dokumenteras och arkiveras på ett korrekt sätt.</t>
  </si>
  <si>
    <t>Riktlinjer för forskningsdokumentation och datahantering vid KI sammanfattar hur forskning ska dokumenteras och hur forskningsdata ska hanteras genom hela livscykeln för data och riktar sig till alla som forskar vid KI.</t>
  </si>
  <si>
    <t>All data som samlas in, mäts eller skapas inom ett forskningsprojekt räknas som forskningsdata. Data kan vara numerisk, text, bilder, video- eller ljudinspelningar. Om data inte från början samlas in i ett standardformat, så kan data behöva migreras inför långtidslagring och arkivering.</t>
  </si>
  <si>
    <t>God forskningssed förutsätter att hela forskningsprocessen, från tanke och idé via insamling och analyser till resultat och spridning av forskningsresultat, dokumenteras och arkiveras på ett korrekt sätt. Det är även viktigt att all forskningsdata som samlas in eller framställs inom ett forskningsprojekt hanteras korrekt under hela processen.
Riktlinjer för forskningsdokumentation och datahantering vid KI sammanfattar hur forskning ska dokumenteras och hur forskningsdata ska hanteras genom hela livscykeln för data och riktar sig till alla som forskar vid KI.</t>
  </si>
  <si>
    <t>Att hålla forskningen organiserad genom dokumentation är centralt för att kunna redogöra för forskningsprocessen enligt god forskningssed. Forskningsdokumentation behövs också för att säkerställa spårbarhet, reproducerbarhet och återanvändbarhet, skydda upphovsrätt och patent samt underlätta samarbeten.
Det är viktigt att FAIR-principerna (Findable, Accessible, Interoperable and Reusable) tas i beaktande när datahanteringen planeras.</t>
  </si>
  <si>
    <t xml:space="preserve">Krav på hur data ska hanteras kan förekomma i etiktillstånd, biobanksavtal, samarbets- och uppdragsavtal, konsortialavtal (vanligt vid internationella samarbeten), personuppgiftsbiträdesavtal eller i finansiärers krav på tillgängliggörande av dokumentation och data inom projekt som de finansierar.
Personuppgifter är information som direkt eller indirekt kan härledas till en levande person. Med känsliga personuppgifter avses uppgifter om ras eller etniskt ursprung, politiska åsikter, religiös eller filosofisk övertygelse, medlemskap i fackförening, hälsa, en persons sexualliv eller sexuella läggning, genetiska uppgifter och biometriska uppgifter för att entydigt identifiera en fysisk person.
Forskningsprojekt som samlar in och bearbetar personuppgifter ska följa kraven i dataskyddsförordningen (GDPR) och anmälas till KI:s dataskyddsombud via ett webbformulär (registeranmalan.ki.se).
All behandling av personuppgifter inom forskning ska ske i enlighet med gällande bestämmelser för dataskydd samt KI:s riktlinjer för informationssäkerhet. Vid begäran om utlämning av data innehållande personuppgifter ska en sekretessbedömning göras.
</t>
  </si>
  <si>
    <t xml:space="preserve">All forskning som bedrivs vid KI ska dokumenteras, antingen på svenska eller engelska. Medarbetare och andra ska kunna följa och granska forskningen. Det är viktigt att hela forskningsprocessen, från idé och planering till resultat och slutsatser, beskrivs och återges tydligt och detaljerat.
Att hålla forskningen organiserad genom dokumentation är centralt för att kunna redogöra för forskningsprocessen enligt god forskningssed. Forskningsdokumentation behövs också för att säkerställa spårbarhet, reproducerbarhet och återanvändbarhet, skydda upphovsrätt och patent samt underlätta samarbeten.
Forskningsdokumentation vid KI ska ske elektroniskt i godkända system, varför KI tillhandahåller ett centralt ELN-system (elektroniska loggböcker).
Forskningsdokumentation ska innehålla de intellektuella och praktiska prestationerna av forskningen, och vid behov hänvisa till de administrativa dokument, såsom finansiering, tillstånd och avtal, som rör forskningen.
Mycket av den övergripande informationen kan ges i en projektbeskrivning med tillhörande datahanteringsplan som sedan kompletteras kontinuerligt med aktiv dokumentation av forskningsprocessen där metoderna och datahanteringen beskrivs och eventuella ändringar dokumenteras.
Dokumentationen bör ske löpande och i samband med att forskningen fortlöper, till exempel så dokumenteras analyser och andra bearbetningar av data och/eller material samma dag som de utförs.
Ytterligare information och dokumentation som kan finnas är till exempel korrespondens och minnesanteckningar av betydelse för forskningen samt rapporter och publikationer. För den löpande forskningen ska följande dokumenteras:
-Introduktion (Bakgrund och syfte)
- Material och metod (innefattar även statistik och bearbetning av data)
- Resultat (rådata och bearbetade data)
- Slutsats
För att kunna återanvända forskningsdata bör denna beskrivas med metadata. Metadata kan till exempel inkludera information om metod som använts för att samla in data, definitioner av variabler, mätenheter, eventuella antaganden, format och filtyp för data och programvara som använts för att samla in och/eller bearbeta data.
Forskningsdokumentation ska sparas lika länge som motsvarande data sparas, minst tio år efter publicering eller avslutat projekt, men i ett flertal fall längre än så (om data sparas).
Det är viktigt att de format som används för dokumentation kan läsas under tiden de sparas. Vid behov kan dessa behöva föras över till arkivbeständiga format inför långtidslagring.
Datahantering är ett samlingsbegrepp för forskarens arbete med sina data. Viktigt är att forskningsdata beskrivs tydligt, är spårbar, hanteras säkert och att det enkelt går att härleda exempelvis uppgifter i publikationer till underliggande data.
KI rekommenderar att alla forskningsprojekt använder sig av datahanteringsplaner för att underlätta god datahantering. Det är ansvarig forskare som ska ta fram och kontinuerligt uppdatera datahanteringsplanen vid behov. KI erbjuder ett webbaserat system för elektroniska datahanteringsplaner.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I en tidig fas i projektet bör forskargruppen enas om hur filer ska namnges och hur dessa ska lagras. Sker det i olika mappar bör även namngivningen av mapparna och hierarkin vara enhetlig och konsekvent för att underlätta både spårbarheten och det dagliga arbetet.
Det är viktigt att det tydligt framgår vilken version av en fil som är den senaste samt att det ska vara möjligt att hämta tidigare versioner vid behov. Ändringar kan indikeras i filnamnet och för viktiga dokument kan en versionstabell inkluderas med datum och notering av ändringar för varje versionsnummer. 
Det är viktigt att om möjligt välja filformat som är bäst lämpat för långsiktig hållbarhet och tillgänglighet. Helst bör filformaten vara vanligt förekommande och leverantörsoberoende. Vid behov kan de ursprungliga filformaten behöva föras över till arkivbeständiga format inför långtidslagring och arkivering. Ett filnamn kan bestå av följande delar:
- Ett prefix som visar vilken typ av dokument en fil är
- En titel: denna ska vara så informativ som möjligt så att det går att förstå dokumentinnehållet från dess titel
- Versionsnumret för dokumentet
- Datumet som visas när det skapades: använd YYMMDD-format
- Dokumentets status: utkast eller slutlig
- Författarens initialer: vem som senast ändrade det
</t>
  </si>
  <si>
    <t>KI ansvarar för behandlingen av de forskningsdata som forskare vid KI samlar in, de data som genereras och all tillhörande dokumentation inom ett forskningsprojekt, även om projektfinansieringen är extern. Detta medför att KI ska skydda data från bland annat obehörig åtkomst samt att KI ansvarar för sekretessbedömning och ev. utlämning av data i enlighet med gällande bestämmelser.</t>
  </si>
  <si>
    <t xml:space="preserve">Den enskilde forskaren ska följa god forskningssed och de regler och riktlinjer som styr forskningen. Om en forskare lämnar KI och vill ha fortsatt tillgång till data, kan forskaren tillsammans med till exempel det nya lärosätet, begära att få data utlämnade. Datautlämningen i kan vissa fall regleras genom avtal.
Som forskare är det viktigt att veta vilka avtal som behövs och vad dessa reglerar. Avtalsgranskning görs vanligen av KI:s jurister.
</t>
  </si>
  <si>
    <t>Forskningsdata ska vara så öppna och tillgängliga som möjligt. Detta gäller även andra data som är en del av forskningen, till exempel programkod och skript. 
Om data innehåller personuppgifter som direkt eller indirekt kan spåras till en nu levande person så får dessa inte göras direkt öppet tillgängliga. För att även kunna ge tillgång till dessa data så publiceras metadata öppet och sedan krävs det reglerad åtkomst till data innehållande personuppgifter. 
Det kan även finnas andra skäl till sekretess än personuppgifter, till exempel kopplat till avtal och/eller patent, som hindrar data från att göras öppet tillgängliga.</t>
  </si>
  <si>
    <t>Tillstånd, finansiärers villkor och avtal ska diarieföras och arkiveras i enlighet med KI:s dokumenthanteringsplan och enkelt gå att härleda till forskningen som bedrivs.
Forskningsdokumentation ska sparas lika länge som motsvarande data sparas, minst tio år efter publicering eller avslutat projekt, men i ett flertal fall längre än så (om data sparas).
Det är viktigt att de format som används för dokumentation kan läsas under tiden de sparas. Vid behov kan dessa behöva föras över till arkivbeständiga format inför långtidslagring.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Det är viktigt att om möjligt välja filformat som är bäst lämpat för långsiktig hållbarhet och tillgänglighet. Helst bör filformaten vara vanligt förekommande och leverantörsoberoende. Vid behov kan de ursprungliga filformaten behöva föras över till arkivbeständiga format inför långtidslagring och arkivering. Ett filnamn kan bestå av följande delar:
- Ett prefix som visar vilken typ av dokument en fil är
- En titel: denna ska vara så informativ som möjligt så att det går att förstå dokumentinnehållet från dess titel
- Versionsnumret för dokumentet
- Datumet som visas när det skapades: använd YYMMDD-format
- Dokumentets status: utkast eller slutlig
- Författarens initialer: vem som senast ändrade det
Originaldata från genomförandet av forskningsprojektet ska sparas i minst tio år eller längre efter publicering eller avslutat projekt. Prover bör sparas samma tidsperiod om möjligt.
Vägledning kring vilka forskningsdata som ska bevaras och hur länge, samt vad som kan gallras (destrueras) finns beskrivet i dokumenthanteringsplanen för KI.</t>
  </si>
  <si>
    <t>Tillstånd, finansiärers villkor och avtal ska diarieföras och arkiveras i enlighet med KI:s dokumenthanteringsplan och enkelt gå att härleda till forskningen som bedrivs.
Forskningsprojekt som samlar in och bearbetar personuppgifter ska följa kraven i dataskyddsförordningen (GDPR) och anmälas till KI:s dataskyddsombud via ett webbformulär (registeranmalan.ki.se).
All behandling av personuppgifter inom forskning ska ske i enlighet med gällande bestämmelser för dataskydd samt KI:s riktlinjer för informationssäkerhet. Vid begäran om utlämning av data innehållande personuppgifter ska en sekretessbedömning göras.
Forskningsdokumentation vid KI ska ske elektroniskt i godkända system, varför KI tillhandahåller ett centralt ELN-system (elektroniska loggböcker).
KI rekommenderar att alla forskningsprojekt använder sig av datahanteringsplaner för att underlätta god datahantering. Det är ansvarig forskare som ska ta fram och kontinuerligt uppdatera datahanteringsplanen vid behov. KI erbjuder ett webbaserat system för elektroniska datahanteringsplaner.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Data ska finnas tillgängliga för behöriga forskare och skyddas mot åtkomst av obehöriga. 
Det är viktigt att använda godkända system för att lagra data. En aktuell lista över godkända system finns på medarbetarportalen. USB-minnen, privata datorer och externa hårddiskar som det inte görs regelbunden säkerhetskopiering får inte användas inom ramen för KI:s forskningsprojekt.
Vid delning av datafiler ska säkra system användas. Om data som ska delas med samarbetspartners utanför KI innehåller personuppgifter, ska avtal som reglerar tillgång till data upprättas. 
Stöd via Research Data Office (RDO, rdo@ki.se) fokuserar specifikt på forskningsdokumentation och datahantering, till exempel lagring, arkivering och tillgängliggörandet.
Vägledning kring vilka forskningsdata som ska bevaras och hur länge, samt vad som kan gallras (destrueras) finns beskrivet i dokumenthanteringsplanen för KI.</t>
  </si>
  <si>
    <t xml:space="preserve">För forskningsprojekt som bedrivs i samarbete med andra lärosäten eller aktörer är det viktigt att avtal som reglerar samverkan och ansvar gällande forskningsdata och -dokumentation upprättas. 
Vid delning av datafiler ska säkra system användas. Om data som ska delas med samarbetspartners utanför KI innehåller personuppgifter, ska avtal som reglerar tillgång till data upprättas. 
</t>
  </si>
  <si>
    <t>Karolinska institutet</t>
  </si>
  <si>
    <t>KI</t>
  </si>
  <si>
    <t>KTH - policy</t>
  </si>
  <si>
    <t>Riktlinje om hantering av forskningsdata</t>
  </si>
  <si>
    <t>biblioteket</t>
  </si>
  <si>
    <t>Forskare ska upprätta DMP</t>
  </si>
  <si>
    <t>KTH stödjer de internationellt vedertagna FAIR-principerna för att forskningsdata ska vara sökbara, tillgängliga, interoperabla och återanvändbara. Dessa principer är förenliga med devisen ”As open as possible, as closed as necessary”</t>
  </si>
  <si>
    <t>Forskningsdata som helt eller delvis finansierats med offentliga medel och ligger till grund för publicerade resultat ska därför vara öppet tillgängliga, i den mån det är möjligt med hänsyn till juridiska, etiska och eventuella kommersiella aspekter.
- samlas in på sådant sätt att etikprövning behöver ske i enlighet med gällande lag om etikprövning av forskning som avser människor (2003:460);
- innehåller personuppgifter och att i sådana fall behandling sker i enlighet med dataskyddslagstiftningen och att behandlingen registreras i KTH:s förteckning över personuppgiftsbehandling;</t>
  </si>
  <si>
    <t>Forskare ska under ett tidigt skede i forskningsprocessen ta fram en datahanteringsplan för att underlätta hantering av forskningsdata. I en sådan plan ska framgå vem som har ansvar för hantering av data samt att hanteringen sker med hänsyn till etiska aspekter och i enlighet med gällande lagstiftning. De tekniska lösningar och arbetssätt som väljs ska möta kraven enligt tillämpliga regelverk. Särskilt ska klargöras om det i något steg under forskningsprocessen hanteras datamängder som
- är offentlig handling enligt tryckfrihetsförordningen (1949:105) och hur denna information ska tillgängliggöras;
- är allmän handling som omfattas av sekretess enligt offentlighets- och sekretesslagen (2009:400) och att behandling sker så att sekretessen inte röjs;
- är säkerhetsskyddad och att i sådana fall behandling sker i enlighet med säkerhetsskyddslagstiftningen;
- samlas in på sådant sätt att etikprövning behöver ske i enlighet med gällande lag om etikprövning av forskning som avser människor (2003:460);
- innehåller personuppgifter och att i sådana fall behandling sker i enlighet med dataskyddslagstiftningen och att behandlingen registreras i KTH:s förteckning över personuppgiftsbehandling;
- har ett framtida forskningsvärde och bör bevaras långsiktigt i enlighet med Riksarkivets föreskrifter (RA-FS 1999:1).
Regelverket för hantering av forskningsdata med avseende på gallring och bevarande beskrivs i KTHs informationshanteringsplan. Datahanteringsplanen ska utformas med stöd av denna. Datahanteringsplanen kan revideras kontinuerligt under hela forskningsprocessen.</t>
  </si>
  <si>
    <t>KTH har det övergripande ansvaret för
- att nödvändig digital infrastruktur och lämpliga tjänster för god forskningsdatahantering finns till hands;
- att KTH:s forskare kan få rådgivning och vägledning i frågor om hantering, dokumentation, lagring, bevarande och tillgängliggörande av forskningsdata.</t>
  </si>
  <si>
    <t>En forskningsdataansvarig bör utses i aktuell datahanteringsplan. Den som är forskningsdataansvarig bör vara tillräckligt kunnig inom forskningsområdet för att kunna säkerställa att dokumentation av forskningsdata som hanteras i forskningsprocessen sker i enlighet med god forskningssed. Om ingen forskningsdataansvarig har utsetts i datahanteringsplan är projektansvarig forskare också forskningsdataansvarig. Om den forskningsdataansvariga avslutar sin anställning på KTH är skolchef eller den som skolchef delegerat det till ansvarig till dess att ny forskningsdataansvarig utses.
Den person som är utsedd till forskningsdataansvarig har ansvar för
- att hantera forskningsdata i enlighet med god forskningssed, gällande lagstiftning, åtaganden gentemot forskningsfinansiärer samt KTH:s styrdokument;
- att upprätta nödvändig och tillräcklig dokumentation av forskningsdata;
- att forskningsdata tillgängliggörs vid publicering med tillräcklig dokumentation för att vara sökbar och återanvändbar.</t>
  </si>
  <si>
    <t>Som grundprincip bör forskningsdata som ligger till grund för publicerade forskningsresultat tillgängliggöras publikt och vara sökbar på ett sådant sätt att data kan återanvändas. Vid publicering av forskningsdata eller publicering av metadata om forskningsdata ska KTH Royal Institute of Technology anges som affiliering på samma sätt som vid annan publicering (se även Riktlinje om vetenskaplig publicering). Lämpligt är också att datamängden tilldelas en persistent identifierare samt att möjlighet till versionering finns där data tillgängliggörs vid publicering. 
I metadata ska det tydligt framgå vilka villkor som gäller för åtkomst och återanvändning av datamängden. Föreligger juridiska, etiska eller kommersiella hinder för fullständigt digitalt tillgängliggörande rekommenderas publicering av metadata som beskriver datamängden inklusive villkor för åtkomst. Bedöms även publicering av metadata vara olämpligt med hänsyn till skyddet av kritisk infrastruktur eller med hänsyn till Sveriges säkerhet eller informationssäkerhet i övrigt så ska publicering undvikas.</t>
  </si>
  <si>
    <t>Regelverket för hantering av forskningsdata med avseende på gallring och bevarande beskrivs i KTHs informationshanteringsplan. Datahanteringsplanen ska utformas med stöd av denna. Datahanteringsplanen kan revideras kontinuerligt under hela forskningsprocessen.
- har ett framtida forskningsvärde och bör bevaras långsiktigt i enlighet med Riksarkivets föreskrifter (RA-FS 1999:1).</t>
  </si>
  <si>
    <t>Regelverket för hantering av forskningsdata med avseende på gallring och bevarande beskrivs i KTHs informationshanteringsplan. Datahanteringsplanen ska utformas med stöd av denna. Datahanteringsplanen kan revideras kontinuerligt under hela forskningsprocessen.</t>
  </si>
  <si>
    <t>När forskning sker i samverkan med andra aktörer ska hantering av data tydliggöras i, eller i anslutning till, det avtal om forskningssamverkan som bör ingås mellan parterna. Där ska framgå vem som är ansvarig, om skäl för sekretess föreligger samt, i de fall immaterialrättsliga värden uppstår, vem som har nyttjanderätt och äganderätt. Om personuppgiftsbehandling förekommer ska ansvaret för detta vara tydligt klargjort.</t>
  </si>
  <si>
    <t>KTH</t>
  </si>
  <si>
    <t>LNU - policy</t>
  </si>
  <si>
    <t>Policy for hantering av forskningsdata vid Linnéuniversitetet</t>
  </si>
  <si>
    <t>Framgår inte tydligt. Det är universitetet som ka leverera och ansvara men i slutet när det skrivs om att universitetet ska leverera infrastruktur nämns doktorander, forskare och andra beröra ska informeras om stödet som erbjuds</t>
  </si>
  <si>
    <t>Med forskningsdata menas data som har samlats in eller skapats för att analyseras i ett vetenskapligt syfte och som ligger till grund för de resultat och slutsatser som forskningen genererar. Policyn omfattar inte publicering och nyttiggörande av resultat eller slutsatser i forskningen, utan är avgränsad till hantering av forskningsdata.</t>
  </si>
  <si>
    <t>Syftet med policyn är att beskriva Linnéuniversitetets målsättning och principer för hantering av och öppen tillgång till forskningsdata.
Att öppet tillgängliggöra forskningsdata och information om forskningsdata är värdefullt för att validera forskningsresultat och för att möjliggöra återanvändning av forskningsdata i syfte att skapa ny kunskap. Tillgång till forskningsdata ska följa principen så öppen som möjligt och så begränsad som nödvändigt. Forskningsdata bör göras fria och öppet tillgängliga för fortsatt forskning, under förutsättning att detta inte hindras av exempelvis juridiska, etiska, tekniska eller kommersiella skäl.</t>
  </si>
  <si>
    <t>Linnéuniversitetets forskningsdata ska uppfylla de internationella FAIR-principerna3 (Findable, Accessible, Interoperable, Reusable), vilket innebär att de ska vara sökbara, tillgängliga, interoperabla och återanvändbara</t>
  </si>
  <si>
    <t xml:space="preserve"> Forskningsdata bör göras fria och öppet tillgängliga för fortsatt forskning, under förutsättning att detta inte hindras av exempelvis juridiska, etiska, tekniska eller kommersiella skäl.</t>
  </si>
  <si>
    <t>Linnéuniversitetet ansvarar för att data som genereras i forskning som bedrivs vid universitetet och som helt eller delvis är offentligt finansierad är tillförlitlig och hanteras på ett lagligt, korrekt och säkert sätt och med beaktande av god forskningssed. Universitetet förespråkar att forskningsdata hanteras på ett strukturerat sätt under hela forskningsprocessen. 
Det är universitetets ansvar att tillhandahålla en hållbar infrastruktur i form av tjänster och resurser som stödjer och möjliggör korrekt hantering, lagring, bevarande och tillgängliggörande av forskningsdata. Universitetet ansvarar för att doktorander, forskare och andra berörda anställda informeras om det stöd som erbjuds.</t>
  </si>
  <si>
    <t>Universitetet verkar för att exklusiv rätt till att publicera och återanvända forskningsdata inte överförs till kommersiella bolag.</t>
  </si>
  <si>
    <t>Bevarande och gallring av forskningsdata ska ske i enlighet med Riksarkivets föreskrifter. Processen beskrivs i universitetets dokumenthanteringsplan.</t>
  </si>
  <si>
    <t xml:space="preserve">Bevarande och gallring av forskningsdata ska ske i enlighet med Riksarkivets föreskrifter. Processen beskrivs i universitetets dokumenthanteringsplan.
Policyn kompletteras med andra styrdokument som beskriver riktlinjer för hantering av forskningsdata.
Det är universitetets ansvar att tillhandahålla en hållbar infrastruktur i form av tjänster och resurser som stödjer och möjliggör korrekt hantering, lagring, bevarande och tillgängliggörande av forskningsdata. Universitetet ansvarar för att doktorander, forskare och andra berörda anställda informeras om det stöd som erbjuds.
</t>
  </si>
  <si>
    <t>Linnaeus university/Linnéuniversitet</t>
  </si>
  <si>
    <t>LNU</t>
  </si>
  <si>
    <t>LTU policy</t>
  </si>
  <si>
    <t xml:space="preserve">Publiceringspolicy för Luleå tekniska universitet </t>
  </si>
  <si>
    <t>Beslutat 2022-04-24</t>
  </si>
  <si>
    <t>Luleå tekniska universitet stödjer och verkar för omställningen till ett öppet vetenskapssamhälle och principen om öppen vetenskap.</t>
  </si>
  <si>
    <t>- Välja en öppen licens för sina publikationer, i första hand CC-BY. Andra AF11varianter kan vara motiverade beroende på krav från finansiärer och förlag.</t>
  </si>
  <si>
    <t>Luleå University of technology/Luleå tekniska universitet</t>
  </si>
  <si>
    <t>LTU</t>
  </si>
  <si>
    <t>MIUN - policy</t>
  </si>
  <si>
    <t>Policy för hantering av forskningsdata vid Mittuniversitetet</t>
  </si>
  <si>
    <t xml:space="preserve">Vetenskapsrådets definition av forskningsdata är: ”digital information som har samlats in för att analyseras i ett vetenskapligt syfte […]. Exempel på sådana forskningsdata är resultat från experiment och mätningar, observationer från fältarbete, statistik, enkätsvar, intervjuer och bilder.” </t>
  </si>
  <si>
    <t xml:space="preserve">Policyn är avgränsad till hantering av forskningsdata som har samlats in eller skapats för att analyseras i ett vetenskapligt syfte och som ligger till grund för de resultat och slutsatser som forskningen genererar. </t>
  </si>
  <si>
    <t>Policyns syfte är att beskriva Mittuniversitetets ställningstagande, ansvarsfördelning och avsedd stödstruktur gällande hantering och tillgängliggörande av forskningsdata. Policyn kompletteras med riktlinjer.</t>
  </si>
  <si>
    <t>Mittuniversitetets ambition är att följa den nationella riktningen som innebär att hantering av forskningsdata så långt det är möjligt ska uppfylla FAIR-principerna för att förbättra tillgänglighet och underlätta återanvändning. Grunden i FAIR-principerna är att offentligt finansierad forskning bör vara så tillgänglig och användbar som möjligt. FAIR står för att forskningsdata ska vara Findable (sökbara), Accessible (tillgängliga), Interoperable (interoperabla) och Reusable (återanvändbara).2 En viktig aspekt för att möta FAIR-principerna, även för forskningsdata som inte kan göras öppet tillgänglig, är att upprätta och underhålla relevant metadata.</t>
  </si>
  <si>
    <t xml:space="preserve"> All forskningsdata inom Mittuniversitetets verksamhet ska vara tillförlitlig och ska hanteras på ett lagligt, korrekt och informationssäkert sätt och med beaktande av god sed i forskning. Forskningsdata ska organiseras och hanteras enligt gällande lagstiftning, forskningsetiska principer samt universitetets styrdokument.
Den enskilde forskaren ansvarar för att forskningsdata hanteras på ett ändamålsenligt sätt enligt god forskningssed.</t>
  </si>
  <si>
    <t xml:space="preserve">Universitetet är huvudman för den forskning som lärosätet bedriver. Det innebär att forskningsdata som anställda vid lärosätet samlar in eller upprättar som regel tillhör Mittuniversitetet. </t>
  </si>
  <si>
    <t xml:space="preserve">Den enskilde forskaren ansvarar för att forskningsdata hanteras på ett ändamålsenligt sätt enligt god forskningssed. </t>
  </si>
  <si>
    <t>Rättigheterna att dela och återanvända forskningsdata ska som huvudregel inte överföras till kommersiella aktörer eller vetenskapliga förlag.</t>
  </si>
  <si>
    <t xml:space="preserve">Policyn omfattar inte publicering och nyttiggörande av resultat eller slutsatser.
Tillgång till forskningsdata ska följa principen så öppen som möjligt och så begränsad som nödvändigt. Forskningsdata bör publiceras öppet när det är möjligt. Tillgången till forskningsdata kan begränsas av exempelvis regler i gällande lagstiftning, forskningsetiska överväganden eller överenskommelse med finansiär eller annan samarbetspartner. Sammantaget innebär detta att Mittuniversitetet deltar i utvecklingen mot ett öppet vetenskapssystem.
</t>
  </si>
  <si>
    <t>Mittuniversitetet ska bygga upp en infrastruktur som stödjer och möjliggör korrekt hantering, lagring, tillgängliggörande och bevarande av forskningsdata. Infrastrukturen ska utvecklas löpande.</t>
  </si>
  <si>
    <t>Mid-Sweden university/Mittuniversitetet</t>
  </si>
  <si>
    <t>MIUN</t>
  </si>
  <si>
    <t>MIUN - riktlinjer</t>
  </si>
  <si>
    <t>Forskningsdata i det här dokumentet avser digital information som har samlats in för att analyseras i ett vetenskapligt syfte. Exempel på forskningsdata är statistik och mätdata, transkriberade intervjuer och enkätsvar, resultat från experiment, observationer från fältarbete, inspelade intervjuer (video/ljud) och bilder.</t>
  </si>
  <si>
    <t>Riktlinjerna är ett dokument som genom stöd- och vägledning underlättar en god och ändamålsenlig hantering av forskningsdata, i linje med de ökade krav som ställs av olika aktörer beträffande god hantering av forskningsdata.</t>
  </si>
  <si>
    <t xml:space="preserve">På EU och nationell nivå finns krav att offentligt finansierad forskning ska göras fritt tillgänglig. Det innefattar både vetenskapliga publikationer och tillhörande forskningsdata. Till följd av detta ska all forskningsdata som finansieras helt eller delvis med offentliga medel hanteras i enlighet med de internationellt vedertagna FAIR-principerna.
Att hantera forskningsdata enligt FAIR-principerna innebär att göra data sökbara (Findable), tillgängliga (Accessable), interoperabla (Interoperable) och återanvändbara (Reusable). En vinst med att hantera data FAIR är att maskinläsbarhet tas i beaktande. FAIR betyder inte per automatik att data ska tillgängliggöras öppet, men det ska däremot beskrivas och göras sökbart. Principerna är förenliga med devisen “så öppen som möjligt, så begränsad som nödvändigt” (as open as possible, as closed as necessary).
Planen gör det enklare att hålla ordning på sina data under projektets gång och kan även göra det lättare att uppfylla FAIR-principerna. 
Informationssäkerhet handlar om att skydda information från olika typer av hot, som insyn från obehöriga eller att informationen förvanskas. Forskningsdata ska i enlighet med FAIR principerna vara så öppen som möjligt men så begränsad som nödvändigt samtidigt som all data ska skyddas från att läcka ut, förvanskas eller förstöras. Ett säkerhetssystem för att skydda data består av tre olika delar: en teknisk, en fysisk och en organisatorisk. De tre delarna ska komplettera varandra och skapa ett säkert system.
</t>
  </si>
  <si>
    <t xml:space="preserve">När forskningsdata utgörs av uppgifter från personer som deltar i en forskningsstudie har personerna normalt sett lämnat sitt samtycke för deltagande i forskningen. Detta samtycke är i vissa fall begränsat till den enskilda forskningsstudien. Sådant begränsat samtycke utgör ett hinder mot öppen delning. Om forskningsdeltagaren har samtyckt till att forskningsdata används även i annan forskning kan det göras öppet under förutsättning att det inte innehåller sekretesskyddade uppgifter. Sådana uppgifter kan till exempel vara känsliga personuppgifter.
Forskningsdata ska hanteras så att det går att säkerställa att informationen skyddas mot obehörig åtkomst (konfidentialitet), felaktiga förändringar (riktighet), samt att informationen finns tillgänglig då den behövs (tillgänglighet). Det är också viktigt att säkerställa att informationen inte ändrats, eftersökts eller lämnats ut till någon som inte har behörighet att ta del av den.
</t>
  </si>
  <si>
    <t xml:space="preserve">Mittuniversitetet rekommenderar att en datahanteringsplan upprättas för de forskningsprojekt som innehåller forskningsdata. Flera forskningsfinansiärer ställer krav på upprättande av datahanteringsplaner för de projekt som beviljats medel.
En datahanteringsplan är ett dokument som på ett strukturerat sätt ämnar beskriva hanteringen av forskningsdata i ett projekt. Datahanteringsplanen bör täcka in projektets alla faser från planering och insamling, skapande, eller generering av data, till analys, publicering och arkivering. Planen gör det enklare att hålla ordning på sina data under projektets gång och kan även göra det lättare att uppfylla FAIR-principerna. Dessutom kan upprättandet av en datahanteringsplan underlätta vid sammanställandet av en ansökan om etikprövning.
</t>
  </si>
  <si>
    <t>Forskningshuvudman är enligt definitionen i etikprövningslagen (lagen om etikprövning av forskning som avser människor (SFS 2003:460)) ”en statlig myndighet eller en fysisk eller juridisk person i vars verksamhet forskningen utförs”. Det är forskningshuvudmannen som, tillsammans med den enskilde forskaren, är rättsligt ansvarig för att verksamheten följer reglerna i etikprövningslagen. Utöver det ansvar för datahanteringen som följer av rollen som forskningshuvudman, är Mittuniversitetet en statlig myndighet med arkivansvar.
Forskningsdata som samlas in vid Mittuniversitetet tillhör som huvudregel lärosätet och det är lärosätet som är huvudansvarig för data.</t>
  </si>
  <si>
    <t xml:space="preserve">Universitetsbiblioteket har en samordnande och delegerande roll på Mittuniversitetet. </t>
  </si>
  <si>
    <t>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t>
  </si>
  <si>
    <t>Arkivlagstiftningen utgör ett tvingande regelverk och behandlar frågor om hur handlingar ska bevaras och gallras vid en myndighet. Det är också lärosätet som enligt offentlighetsprincipen bedömer huruvida vissa data ska lämnas ut vid begäran. Dataskyddslagstiftningen innebär ytterligare ansvar för lärosätet vid hanteringen av forskningsdata som innehåller personuppgifter.
Vad som anses vara forskningsdata respektive forskningsresultat bör i de flesta fall vara tydligt. Om det uppstår frågor kring gränsdragningen mellan forskningsdata och forskningsresultat bör dessa frågor hanteras i samråd med Mittuniversitetets stödfunktion för hantering av forskningsdata DAU (Data Access Unit).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
På Mittuniversitetet finns en stödfunktion kallad DAU (Data Access Unit) bestående av representanter från centrala delar av förvaltningen. Denna funktion ska verka stödjande och samrådande med lärosätets forskare vid hantering av forskningsdata, datahanteringsplaner och öppna data. Stödfunktionen kan ge råd och rekommendationer om exempelvis frågor rörande registrering av metadata, juridik, arkivering, lagring och tekniska lösningar. DAU-funktionen ingår i ett nationellt nätverk där merparten av svenska lärosäten ingår under ledning av SND (Svensk nationell datatjänst). Universitetsbiblioteket har en samordnande och delegerande roll på Mittuniversitetet. Stödfunktionen kan nås på följande adress: researchdata@miun.se</t>
  </si>
  <si>
    <t xml:space="preserve">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Det lagreglerade lärarundantaget innebär att patenterbara uppfinningar som tas fram av lärare vid universitet ägs av uppfinnaren. Därtill finns det så kallade upphovsrättsliga lärarundantaget som innebär att läraren har upphovsrätten till verk som tas fram i tjänsten, såsom publikationer och utbildningsmaterial. Mittuniversitetet gör inte anspråk på patenträttigheter eller några andra immateriella rättigheter hänförliga till resultat av forskningen. </t>
  </si>
  <si>
    <t xml:space="preserve">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En finansiär kan kräva att forskningsdata ska publiceras öppet tillgängligt för att bevilja ansökan om forskningsmedel, en finansiär kan också ha begärt att data ska hanteras konfidentiellt. Om en sådan överenskommelse finns kan data inte göras öppet förrän ett eventuellt tidsembargo har löpt ut. En sådan överenskommelse påverkar inte nödvändigtvis möjligheten för någon att begära ut data enligt offentlighetsprincipen. För att inte lämna ut handling eller del av handling (data) vid förfrågan krävs att det finns stöd i offentlighets- och sekretesslagen (SFS 2009:400).
</t>
  </si>
  <si>
    <t>Forskaren förväntas inte göra forskningsdata tillgängliga innan resultaten av forskningen är publicerade.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En finansiär kan kräva att forskningsdata ska publiceras öppet tillgängligt för att bevilja ansökan om forskningsmedel, en finansiär kan också ha begärt att data ska hanteras konfidentiellt. Om en sådan överenskommelse finns kan data inte göras öppet förrän ett eventuellt tidsembargo har löpt ut. En sådan överenskommelse påverkar inte nödvändigtvis möjligheten för någon att begära ut data enligt offentlighetsprincipen. För att inte lämna ut handling eller del av handling (data) vid förfrågan krävs att det finns stöd i offentlighets- och sekretesslagen (SFS 2009:400).
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
Frågan huruvida forskningsdata ska göras öppet tillgänglig eller inte är av betydelse för spridningen och återanvändningen men det påverkar inte frågan om forskningsdata är offentligt eller sekretessbelagt.</t>
  </si>
  <si>
    <t>Arkivlagstiftningen utgör ett tvingande regelverk och behandlar frågor om hur handlingar ska bevaras och gallras vid en myndighet. Det är också lärosätet som enligt offentlighetsprincipen bedömer huruvida vissa data ska lämnas ut vid begäran. Dataskyddslagstiftningen innebär ytterligare ansvar för lärosätet vid hanteringen av forskningsdata som innehåller personuppgifter.
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Forskningsdata inom universitetets verksamhet arkiveras och kan därefter begäras ut av var och en i egenskap av allmän handling. Rätten att ta del av allmänna handlingar är begränsad av sekretessreglerna i offentlighets- och sekretesslagen. Det är alltså sekretessreglerna som sätter gränsen för vad som kan hållas konfidentiellt om någon begär att få ta del av lagrat forskningsdata. Frågan huruvida forskningsdata ska göras öppet tillgänglig eller inte är av betydelse för spridningen och återanvändningen men det påverkar inte frågan om forskningsdata är offentligt eller sekretessbelagt.
Forskningsdata ska bevaras och arkiveras så länge det är möjligt, men i vissa fall kan det vara tillåtet att gallra/förstöra data tidigare. Aktuell information och giltiga gallringsbeslut finns på Mittuniversitetets webb, arkiv och diarium.</t>
  </si>
  <si>
    <t>Vad som anses vara forskningsdata respektive forskningsresultat bör i de flesta fall vara tydligt. Om det uppstår frågor kring gränsdragningen mellan forskningsdata och forskningsresultat bör dessa frågor hanteras i samråd med Mittuniversitetets stödfunktion för hantering av forskningsdata DAU (Data Access Unit).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Informationssäkerhet handlar om att skydda information från olika typer av hot, som insyn från obehöriga eller att informationen förvanskas. Forskningsdata ska i enlighet med FAIR principerna vara så öppen som möjligt men så begränsad som nödvändigt samtidigt som all data ska skyddas från att läcka ut, förvanskas eller förstöras. Ett säkerhetssystem för att skydda data består av tre olika delar: en teknisk, en fysisk och en organisatorisk. De tre delarna ska komplettera varandra och skapa ett säkert system.
Informationsklassning är en viktig del för att uppnå bra informationssäkerhet för dina forskningsdata. Informationsklassingen är avgörande för vilken lagringsyta som kan användas för hantering av forskningsdata. På Mittuniversitetet finns riktlinjer för hur informationsklassning ska gå till, se Modell för klassificering av information DNR: MIUN 2020/2488.
Forskningsdata ska bevaras och arkiveras så länge det är möjligt, men i vissa fall kan det vara tillåtet att gallra/förstöra data tidigare. Aktuell information och giltiga gallringsbeslut finns på Mittuniversitetets webb, arkiv och diarium.
På Mittuniversitetet finns en stödfunktion kallad DAU (Data Access Unit) bestående av representanter från centrala delar av förvaltningen. Denna funktion ska verka stödjande och samrådande med lärosätets forskare vid hantering av forskningsdata, datahanteringsplaner och öppna data. Stödfunktionen kan ge råd och rekommendationer om exempelvis frågor rörande registrering av metadata, juridik, arkivering, lagring och tekniska lösningar. DAU-funktionen ingår i ett nationellt nätverk där merparten av svenska lärosäten ingår under ledning av SND (Svensk nationell datatjänst). Universitetsbiblioteket har en samordnande och delegerande roll på Mittuniversitetet. Stödfunktionen kan nås på följande adress: researchdata@miun.se</t>
  </si>
  <si>
    <t>Metadata är strukturerad information som används för att beskriva och kategorisera digital information, det vill säga ”information/data om data”. Det finns olika typer av metadata: beskrivande, administrativa eller strukturella. Beskrivande metadata kan vara exempelvis titel eller författare, administrativa metadata kan vara filformat, licenser och rättigheter medan strukturella metadata kan vara exempelvis en statisk länk såsom en DOI (Digital Object Identifier).</t>
  </si>
  <si>
    <t>ORU - policy</t>
  </si>
  <si>
    <t>Forskningsdatapolicy för Örebro universitet</t>
  </si>
  <si>
    <t>Beslutat 2021-06-22</t>
  </si>
  <si>
    <t xml:space="preserve"> I enlighet med forskningspropositionen från 2020 är målet att forskningsdata från forskning som bedrivs vid Örebro universitet med offentliga medel ska vara fullt tillgängliga från 2026. </t>
  </si>
  <si>
    <t>Örebro universitet stödjer nationella och internationella strävanden att öppet tillgängliggöra forskningsresultat och forskningsdata som produceras vid lärosätet. I enlighet med forskningspropositionen från 2020 är målet att forskningsdata från forskning som bedrivs vid Örebro universitet med offentliga medel ska vara fullt tillgängliga från 2026. Universitetet följer även Sveriges universitets- och högskoleförbunds nationella färdplan för öppen vetenskap från 2021 som syftar till att tydliggöra lärosätenas ansvar.</t>
  </si>
  <si>
    <t>Örebro universitets mål är att forskningsdata i möjligaste mån ska följa de internationella FAIR-principerna, Findable, Accessible, Interoperable and Reusable (sökbara, tillgängliga, interoperabla och återanvändningsbara).</t>
  </si>
  <si>
    <t>Universitetet äger i normalfallet den primärdata som tas fram i forskningen som dess huvudman och arkivansvariga myndighet. Med stöd av lärarundantaget äger forskare rätten till sina forskningsresultat, men i normalfallet omfattas inte forskningsdata av detta undantag. 
Erbjuda stöd till forskaren för att följa forskningsdatapolicyn, forskningsfinansiärernas krav och eventuella övriga rekommendationer gällande forskningsdata.
Enligt existerande avtal mellan lärosätet och Svensk nationell datatjänst tillse att det finns en särskild utsedd stödfunktion (Data Access Unit, DAU), som ger stöd i arbetet med att bearbeta, granska och tillgängliggöra forskningsdata och metadata med utgångspunkt i FAIR-principerna.
Tillhandahålla säkra och adekvata tekniska lösningar och tjänster som möjliggör lagring, tillgängliggörande och bevarande av forskningsdata.
Utbilda doktorander och övriga anställda i frågor som till exempel god forskningssed och praxis för hantering av forskningsdata samt informera om det stöd som erbjuds.</t>
  </si>
  <si>
    <t>Universitetet äger i normalfallet den primärdata som tas fram i forskningen som dess huvudman och arkivansvariga myndighet. Med stöd av lärarundantaget äger forskare rätten till sina forskningsresultat, men i normalfallet omfattas inte forskningsdata av detta undantag. 
Följa forskningsdatapolicyn, forskningsfinansiärernas krav och eventuella övriga rekommendationer gällande forskningsdata.
Vid forskningsprojektets början ta fram en datahanteringsplan som följer lärosätets alternativt forskningsfinansiärens rekommendationer.
Känna till rådande regelverk som forskningen kan omfattas av.
Informera samarbetspartners om universitetets forskningsdatapolicy samt beakta kravet på tillgängliggörande av forskningsdata i samband med avtalsskrivande med tredje part.
 Besluta om forskningsdata ska tillgängliggöras lokalt eller via extern forskningsdatakatalog.</t>
  </si>
  <si>
    <t xml:space="preserve">Hänsyn ska tas till gällande regelverk och forskningsetiska principer. I de fall forskningsdata av till exempel forskningsetiska eller kommersiella skäl inte kan göras tillgängliga ska metadata vara öppet tillgängliga. Forskningsdata ska vara ”så fri som möjligt och så begränsad som nödvändigt”.
Med stöd av lärarundantaget äger forskare rätten till sina forskningsresultat, men i normalfallet omfattas inte forskningsdata av detta undantag. </t>
  </si>
  <si>
    <t>Universitetet följer även Sveriges universitets- och högskoleförbunds nationella färdplan för öppen vetenskap från 2021 som syftar till att tydliggöra lärosätenas ansvar.
Erbjuda stöd till forskaren för att följa forskningsdatapolicyn, forskningsfinansiärernas krav och eventuella övriga rekommendationer gällande forskningsdata.
Enligt existerande avtal mellan lärosätet och Svensk nationell datatjänst tillse att det finns en särskild utsedd stödfunktion (Data Access Unit, DAU), som ger stöd i arbetet med att bearbeta, granska och tillgängliggöra forskningsdata och metadata med utgångspunkt i FAIR-principerna.
Tillhandahålla säkra och adekvata tekniska lösningar och tjänster som möjliggör lagring, tillgängliggörande och bevarande av forskningsdata.</t>
  </si>
  <si>
    <t xml:space="preserve">Informera samarbetspartners om universitetets forskningsdatapolicy samt beakta kravet på tillgängliggörande av forskningsdata i samband med avtalsskrivande med tredje part.
</t>
  </si>
  <si>
    <t>Örebro university/Örebro universitet</t>
  </si>
  <si>
    <t>ORU</t>
  </si>
  <si>
    <t>SHH/Sofiahemmets högskola</t>
  </si>
  <si>
    <t>Policy för hantering av forskningsdata på Sophiahemmet Högskola</t>
  </si>
  <si>
    <t>Forskningsnämnden</t>
  </si>
  <si>
    <t>forskningsdata (ej def) med tillhörande metadata</t>
  </si>
  <si>
    <t>Ja, förklaring, 
ambition att uppfylla</t>
  </si>
  <si>
    <t>All forskningsdata inom Mittuniversitetets verksamhet ska vara tillförlitlig och ska hanteras på ett lagligt, korrekt och informationssäkert sätt och med beaktande av god sed i forskning. Forskningsdata ska organiseras och hanteras enligt gällande lagstiftning, forskningsetiska principer samt universitetets styrdokument.
Dessutom kan upprättandet av en datahanteringsplan underlätta vid sammanställandet av en ansökan om etikprövning.</t>
  </si>
  <si>
    <t>Till samtliga forskningsprojekt ska det finnas en dokumenterad datahanteringsplan enligt SHHs rekommendationer eller enligt specifika forskningsfinansiärers krav. Övergripande är att alla forskningsprojekt ska ha datahanteringsplaner och att man följer Sophiahemmets riktlinjer för kommunikation och marknadsföring</t>
  </si>
  <si>
    <t>enskilda forskare ser till att data samlas in, lagras, och bevaras på ett säkert sätt</t>
  </si>
  <si>
    <t>verkar för exklusiv äganderätt till att publicera och återanvända forskningsdata inte överförs till kommersiella vetenskapliga förlag</t>
  </si>
  <si>
    <t>Forskningsdata får endast gallras (dvs. förstöras) om det finns en regel1 som tillåter detta. Gallringen ska följa de lokala tillämpningsbeslut om gallring av forskningshandlingar som finns vid SHH.</t>
  </si>
  <si>
    <t>Sophiahemmet university/Sophiahemmet högskola</t>
  </si>
  <si>
    <t>SHH</t>
  </si>
  <si>
    <t>SU - policy</t>
  </si>
  <si>
    <t>Policy för öppen vetenskap</t>
  </si>
  <si>
    <t>n/a - new record (until further notice)</t>
  </si>
  <si>
    <t>Universitetsbiblioteket ansvarar för styrdokumentet och årlig översyn.</t>
  </si>
  <si>
    <t>Stockholms universitetsbibliotek</t>
  </si>
  <si>
    <t>Öppen vetenskap innebär att vetenskapen är transparent, tillgänglig och återanvändningsbar för forskning, innovation och utveckling.</t>
  </si>
  <si>
    <t>Korrekt dokumentation och säker informationshantering genom hela forskningsprocessen utgör grunden för god forskning och är en del av varje forskares vardag.</t>
  </si>
  <si>
    <t>Policyn gäller för alla anställda och berör alla som publicerar resultat av forskning inom sin anställning.</t>
  </si>
  <si>
    <t>Regeringens målbild är att de svenska lärosätena ska ha ställt om till ett öppet vetenskapssystem senast 2026. Sveriges universitets- och högskoleförbund presenterade vid förbundsförsamlingens möte i mars 2021 Färdplan för öppen vetenskap (REK 2021:1). Färdplanen innehåller åtta övergripande rekommendationer för åtgärder som behöver genomföras och kompetens som behöver finnas vid lärosätena för att nå ett öppet vetenskapssystem. Som komplement till färdplanen har förbundet antagit Vägledning för implementering av färdplan för öppen vetenskap. Stockholms universitets policy för öppen vetenskap bygger på dessa rekommendationer.</t>
  </si>
  <si>
    <t>FAIR principerna (Findable, Accessible, Interoperable, Reusable) som ledord för god hantering av forskningsinformation (vetenskapliga publikationer, forskningsdata och andra forskningsresultat) innebär att den ska vara så sökbar, tillgänglig, interoperabel och återanvändningsbar som möjligt. 
FAIR innebär inte per automatik öppet tillgängligt.
Universitetets forskningsresultat och forskningsdata hanteras, publiceras, bevaras och gallras utifrån FAIR-principerna, samt hanteras informationssäkert genom hela forskningsprocessen</t>
  </si>
  <si>
    <t xml:space="preserve">Universitetets forsknings- och utbildningsmiljöer stödjer, uppmuntrar och utbildar om öppen vetenskap 
Universitetet erbjuder och utvecklar centrala tjänster och stöd i en lokal infrastruktur som kan möta forskarnas behov av grundläggande stöd genom hela forskningsprocessen
Universitetet uppmuntrar samarbete och deltagande i nationella och internationella sammanhang som leder till att hållbar utveckling inom öppen vetenskap främjas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
</t>
  </si>
  <si>
    <t>Den enskilde forskaren ansvarar för att bedriva sin forskning enligt universitetets målsättning för öppen vetenskap. Var och en har ett ansvar att hålla sig informerad om vad ett öppet vetenskapligt system innebär, och vid behov söka råd och nyttja det centrala stöd universitetet erbjuder. Forskaren ansvarar för att dennes forskningsresultat och forskningsdata hanteras och tillgängliggörs på ett korrekt och informationssäkert sätt enligt gällande lagstiftning, forskningsetiska principer samt universitetets styrdokument.</t>
  </si>
  <si>
    <t>Universitetets forskningsresultat och forskningsdata publiceras i möjligaste mån med öppen licens</t>
  </si>
  <si>
    <t>Universitetets forskningsresultat och forskningsdata hanteras, publiceras, bevaras och gallras utifrån FAIR-principerna, samt hanteras informationssäkert genom hela forskningsprocessen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t>
  </si>
  <si>
    <t>Universitetets forsknings- och utbildningsmiljöer stödjer, uppmuntrar och utbildar om öppen vetenskap
Universitetet erbjuder och utvecklar centrala tjänster och stöd i en lokal infrastruktur som kan möta forskarnas behov av grundläggande stöd genom hela forskningsprocessen
Universitetet uppmuntrar samarbete och deltagande i nationella och internationella sammanhang som leder till att hållbar utveckling inom öppen vetenskap främjas</t>
  </si>
  <si>
    <t>Universitetet uppmuntrar en incitamentsstruktur som främjar och värderar öppen vetenskap som en integrerad del av forskningsutvärderingsmetoder.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t>
  </si>
  <si>
    <t>SU</t>
  </si>
  <si>
    <t>SU - ansvarsfördelning</t>
  </si>
  <si>
    <t>Plan med ansvarsfördelning för öppen vetenskap</t>
  </si>
  <si>
    <t>Universitetsbiblioteket ansvarar för dokumentet och årlig översyn.</t>
  </si>
  <si>
    <t>Universitetsbiblioteket</t>
  </si>
  <si>
    <t>Utgångspunkten för öppen vetenskap vid Stockholms universitet är att lärosätets forskare bedriver sin forskning så öppet som möjligt och så begränsa som nödvändigt, med hänsyn till juridiska, etiska och eventuella kommersiella aspekter. Öppenhet är praxis genom hela forskningsprocessen. I Stockholms universitets policy för öppen vetenskap anges målsättning för öppen vetenskap i sex övergripande mål som i denna plan kompletteras med förtydliganden om vilket ansvar som ingår i dessa.</t>
  </si>
  <si>
    <t>Universitetet ska tillhandahålla en central stödfunktion som kompletterar ämnesspecifika kompetenser och bistår med stöd inom verksamhetsområdena arkiv, publiceringsstöd, forskningsetik, forskningsfinansiering, juridik och IT.</t>
  </si>
  <si>
    <t>Forskningsprojektets huvudman ansvarar för att en datahanteringsplan upprättas, uppdateras och bevaras enligt universitetets och eventuella externa finansiärers riktlinjer.</t>
  </si>
  <si>
    <t>Universitetet ansvarar för att det strategiska utvecklingsarbetet för öppen vetenskap är en gemensam angelägenhet för hela universitetsorganisationen, och att kärnverksamheten är representerad och involverad i arbetet.
Universitetet erbjuder forskare tillgång till centrala grundläggande forskningsstödjande tjänster och stödsystem i forskningsprocessens olika delar för att hantera, lagra, tillgängliggöra och bevara forskningsresultat och forskningsdata.
Universitetet ska tillhandahålla en central stödfunktion som kompletterar ämnesspecifika kompetenser och bistår med stöd inom verksamhetsområdena arkiv, publiceringsstöd, forskningsetik, forskningsfinansiering, juridik och IT.
Universitetet deltar aktivt i den nationella och internationella utvecklingen inom öppen vetenskap tillsammans med finansiärer och andra aktörer.
Universitetet verkar för att upphovsrätten för publicering och återanvändning av forskningsresultat tillhör akademin och inte överförs till kommersiella vetenskapliga förlag med ensamrätt.
Universitetet deltar i den internationella utvecklingen inom öppen vetenskap och digital infrastruktur, genom bland annat medlemskap i det europeiska forskningsmolnet European Open Science Cloud (EOSC). Universitetet har t.ex. signerat The San Francisco Declaration on Research Assessment (DORA) och  följer upp med ett internt arbete i linje med principerna.
Universitetet deltar aktivt i relevanta nationella konsortier och lärosätesägda nationella infrastrukturer och tillser att resurser och kompetenser används på ett ändamålsenligt och resurseffektivt sätt.</t>
  </si>
  <si>
    <t xml:space="preserve">Den enskilde forskaren ansvarar för att informera sig om och ta del av det ramverk, stöd och tjänster som finns och utvecklas.
Forskare publicerar vetenskapliga forskningsresultat med omedelbar öppen tillgång när så är möjligt.
Forskare publicerar forskningsdata med öppen tillgång under eller vid ett projekts avslutande i lämpligt repositorium. För forskningsdata som inte kan publiceras med öppen tillgång bör metadata publiceras öppet om inget hinder föreligger.
Forskare ansvarar för att vid vetenskaplig publicering av forskningsdata och andra forskningsresultat välja upphovsrättlicens genom Creative Commons (CC-BY) eller likvärdig öppen licens.
Forskare har grundläggande kunskap om vad FAIR-principerna (Findable, Accessible, Interoperable, Reusable) innebär kopplat till kvalitet och god forskningssed och hur metadata dokumenteras korrekt.
Forskare ansvarar för att vetenskapliga publikationer med tillhörande metadata registreras i universitetets publiceringsdatabas.
Forskare ansvarar för att vid publicering av forskningsinformation ange en digital forskaridentifikation i form av t.ex. ett ORCID (Open Researcher and Contributor ID).
Forskningsprojektets huvudman ansvarar för att en datahanteringsplan upprättas, uppdateras och bevaras enligt universitetets och eventuella externa finansiärers riktlinjer.
Forskaren ansvarar för att forskningsresultat och forskningsdata lagras på ett säkert sätt på lämpliga lagringsytor under pågående forskningsprojekt, samt hanteras och delas enligt gällande krav på informationssäkerhet utifrån graden av känslighet.
Forskaren ansvarar för att gallring sker enligt universitetets föreskrifter och styrdokument.
</t>
  </si>
  <si>
    <t>Universitetet ansvarar för att det strategiska utvecklingsarbetet för öppen vetenskap är en gemensam angelägenhet för hela universitetsorganisationen, och att kärnverksamheten är representerad och involverad i arbetet.
Områdena och institutionerna främjar en arbetskultur som bidrar till att öppen vetenskap blir en naturlig del av varje students och forskares akademiska vardag.
Utbildning på grundnivå och avancerad nivå utvecklas så att öppen vetenskap och dess praktik integreras i utbildningarna i vetenskaplig metod.
Institutionen eller motsvarande ansvarar för att forskningsresultat och forskningsdata inkl. forskningens ekonomiska och administrativa handlingar bevaras i universitetets arkiv efter avslutat forskningsprojekt, i enlighet med gällande regelverk och universitetets styrdokument.</t>
  </si>
  <si>
    <t>Forskare publicerar vetenskapliga forskningsresultat med omedelbar öppen tillgång när så är möjligt.
Forskare ansvarar för att vid vetenskaplig publicering av forskningsdata och andra forskningsresultat välja upphovsrättlicens genom Creative Commons (CC-BY) eller likvärdig öppen licens.
Universitetet verkar för att upphovsrätten för publicering och återanvändning av forskningsresultat tillhör akademin och inte överförs till kommersiella vetenskapliga förlag med ensamrätt.</t>
  </si>
  <si>
    <t>Utgångspunkten för öppen vetenskap vid Stockholms universitet är att lärosätets forskare bedriver sin forskning så öppet som möjligt och så begränsa som nödvändigt, med hänsyn till juridiska, etiska och eventuella kommersiella aspekter. Öppenhet är praxis genom hela forskningsprocessen. I Stockholms universitets policy för öppen vetenskap anges målsättning för öppen vetenskap i sex övergripande mål som i denna plan kompletteras med förtydliganden om vilket ansvar som ingår i dessa.
Forskare publicerar forskningsdata med öppen tillgång under eller vid ett projekts avslutande i lämpligt repositorium. För forskningsdata som inte kan publiceras med öppen tillgång bör metadata publiceras öppet om inget hinder föreligger.
Universitetet verkar för att upphovsrätten för publicering och återanvändning av forskningsresultat tillhör akademin och inte överförs till kommersiella vetenskapliga förlag med ensamrätt.</t>
  </si>
  <si>
    <t>Forskare publicerar forskningsdata med öppen tillgång under eller vid ett projekts avslutande i lämpligt repositorium. För forskningsdata som inte kan publiceras med öppen tillgång bör metadata publiceras öppet om inget hinder föreligger.
Forskare ansvarar för att vetenskapliga publikationer med tillhörande metadata registreras i universitetets publiceringsdatabas.
Forskaren ansvarar för att forskningsresultat och forskningsdata lagras på ett säkert sätt på lämpliga lagringsytor under pågående forskningsprojekt, samt hanteras och delas enligt gällande krav på informationssäkerhet utifrån graden av känslighet.</t>
  </si>
  <si>
    <t>Universitetet erbjuder forskare tillgång till centrala grundläggande forskningsstödjande tjänster och stödsystem i forskningsprocessens olika delar för att hantera, lagra, tillgängliggöra och bevara forskningsresultat och forskningsdata.
Forskaren ansvarar för att gallring sker enligt universitetets föreskrifter och styrdokument.</t>
  </si>
  <si>
    <t>Utbildning på grundnivå och avancerad nivå utvecklas så att öppen vetenskap och dess praktik integreras i utbildningarna i vetenskaplig metod.
Universitetet erbjuder forskare allmän utbildning i arbetet med korrekt hantering av forskningsresultat och forskningsdata.
Universitetet ska tillhandahålla en central stödfunktion som kompletterar ämnesspecifika kompetenser och bistår med stöd inom verksamhetsområdena arkiv, publiceringsstöd, forskningsetik, forskningsfinansiering, juridik och IT.
Institutionen eller motsvarande ansvarar för att forskningsresultat och forskningsdata inkl. forskningens ekonomiska och administrativa handlingar bevaras i universitetets arkiv efter avslutat forskningsprojekt, i enlighet med gällande regelverk och universitetets styrdokument.
Universitetet erbjuder forskare tillgång till centrala grundläggande forskningsstödjande tjänster och stödsystem i forskningsprocessens olika delar för att hantera, lagra, tillgängliggöra och bevara forskningsresultat och forskningsdata.
Universitetet ansvarar för att erbjuda centralt stöd och utbildning om hur licensiering av forskningsresultat och forskningsdata hanteras.
Forskare ansvarar för att vid publicering av forskningsinformation ange en digital forskaridentifikation i form av t.ex. ett ORCID (Open Researcher and Contributor ID).
Forskaren ansvarar för att forskningsresultat och forskningsdata lagras på ett säkert sätt på lämpliga lagringsytor under pågående forskningsprojekt, samt hanteras och delas enligt gällande krav på informationssäkerhet utifrån graden av känslighet.
Universitetet deltar i den internationella utvecklingen inom öppen vetenskap och digital infrastruktur, genom bland annat medlemskap i det europeiska forskningsmolnet European Open Science Cloud (EOSC). Universitetet har t.ex. signerat The San Francisco Declaration on Research Assessment (DORA) och  följer upp med ett internt arbete i linje med principerna.
Universitetet deltar aktivt i relevanta nationella konsortier och lärosätesägda nationella infrastrukturer och tillser att resurser och kompetenser används på ett ändamålsenligt och resurseffektivt sätt.</t>
  </si>
  <si>
    <t>Universitetet verkar för att öppen vetenskap ingår som kriterium för meritvärdering.</t>
  </si>
  <si>
    <t>Stockholms universitets styrdokument Plan med ansvarsfördelning för öppen vetenskap kompletterar Policy för öppen vetenskap. Planen beskriver det övergripande ansvar som åligger universitetet och dess medarbetare gällande korrekt hantering av forskningsresultat, forskningsdata och för forskningen tillhörande dokumentation (labböcker, datahanteringsplan, etikprövningsbeslut och dylikt). Såväl korrekt och säker hantering av forskningsresultat och forskningsdata som tillgång till en adekvat lokal infrastruktur med grundläggande tjänster och stöd för ändamålet utgör grunder för god forskning. Universitetsbiblioteket ansvarar för dokumentet och årlig översyn.</t>
  </si>
  <si>
    <t>UmU - policy</t>
  </si>
  <si>
    <t>Målbilden i regeringens forskningspropositioner ”Kunskap i samverkan – för samhällets utmaningar och stärkt konkurrenskraft” (2016/17:50) och ”Forskning, frihet, framtid – kunskap och innovation för Sverige” (2020/21:60) är att en omställning till öppen tillgång till forskningsresultat inklusive forskningsdata ska vara genomförd fullt ut senast 2026. Umeå universitet ser antagandet av denna policy som en del av en process i övergången till öppen tillgång till forskningsresultat.
Umeå universitet anser att alla ska ha öppen tillgång till forskningspublikationer och forskningsdata som helt eller delvis finansieras med offentliga medel i den utsträckning som lagstiftning, etik och kommersiella intressen tillåter det. De forskningsdata som ligger till grund för vetenskapliga publikationer ska vara lätt tillgängliga för kollegial granskning, tidskrifter och utgivare och tillgängliggöras enligt Vetenskapsrådets rekommendationer. Källdata och material som dokumenterar forskningsprocessen är lärosätets handlingar och ska som huvudregel arkiveras enligt universitetets dokumenthanteringsplan för forskning när ett forskningsprojekt har avslutats.</t>
  </si>
  <si>
    <t>Föreliggande policy gäller för alla anställda som utför forskning och inkluderar alla ämnen där man bedriver forskning vid Umeå universitet. Den klargör ansvar och ger vägledning hur Umeå universitet ska hantera och bevara forskningsdata från planeringsstadiet för ett forskningsprojekt, under projektets gång och vidare efter projektets slut. Immateriella rättigheter ingår inte i detta sammanhang.</t>
  </si>
  <si>
    <t>I denna policy definieras forskningsdata enligt definitionen från Vetenskapsrådet ”Forskningsdata är digital information som har samlats in för att analyseras i ett vetenskapligt syfte. Exempel på sådana forskningsdata är resultat från experiment och mätningar, observationer från fältarbete, statistik, enkätsvar, intervjuer och bilder. Fysiska föremål som t.ex. naturvetenskapliga och arkeologiska samlingar, fysiska konstverk eller biobanker betraktas i sig själva inte som forskningsdata, men däremot är digital information om sådana föremål att betrakta som forskningsdata.”
De forskningsdata som ligger till grund för vetenskapliga publikationer ska vara lätt tillgängliga för kollegial granskning, tidskrifter och utgivare och tillgängliggöras enligt Vetenskapsrådets rekommendationer.
Data som skapas i forskningsprocessen och ligger till grund för publikationer Inom ramen för denna rekommendation avses data som har skapats under forskningsprocessen och som ligger till grund för vetenskapliga publikationer. Om redan befintliga data från andra aktörer har använts, såsom exempelvis olika typer av myndighetsdata, utgör dessa forskningsdata endast om de har analyserats, bearbetats eller på annat sätt förädlats under forskningsprocessen. Redan befintliga data som endast använts i sin ursprungliga form och som redan förvaltas och tillgängliggörs av en annan aktör omfattas inte av denna rekommendation.</t>
  </si>
  <si>
    <t>Den vetenskapliga publiceringsprocessen håller på att förändras. Vetenskapliga forskningsartiklar blir öppet tillgängliga genom Open Access. Regeringen, forskningsfinansiärer och stora förlag rekommenderar eller kräver att även forskningsdata görs tillgängliga så långt det enligt lagstiftningen är möjligt och forskningsdata blir en naturlig del av den vetenskapliga publikationsprocessen.
Målbilden i regeringens forskningspropositioner ”Kunskap i samverkan – för samhällets utmaningar och stärkt konkurrenskraft” (2016/17:50) och ”Forskning, frihet, framtid – kunskap och innovation för Sverige” (2020/21:60) är att en omställning till öppen tillgång till forskningsresultat inklusive forskningsdata ska vara genomförd fullt ut senast 2026. Umeå universitet ser antagandet av denna policy som en del av en process i övergången till öppen tillgång till forskningsresultat.</t>
  </si>
  <si>
    <t>Huvudregeln är att forskningsdata ska hanteras korrekt och säkert i enlighet med gällande lagstiftningen, etik och god forskningssed.</t>
  </si>
  <si>
    <t>Umeå universitet rekommenderar sina forskare att upprätta en datahanteringsplan vid början av varje forskningsprojekt och kontinuerligt hålla denna uppdaterad under hela forskningsprojektet. En datahanteringsplan bör bl.a. specificera hur forskningsdata ska samlas in, lagras, hanteras, dokumenteras, användas och tillgängliggöras under och efter forskningsprojektet. Umeå universitet har en mall för datahanteringsplaner som tillsammans med hjälptexter också är tillgänglig i ett on-line-verktyg. I vissa fall är det obligatoriskt för forskare att upprätta en datahanteringsplan, vilket exempelvis krävs för vissa forskningsprojekt finansierade av EU och Vetenskapsrådet. En datahanteringsplan bör också upprättas för alla nya doktorandprojekt, i samband med forskningsplanen.
Handledarna ansvarar för att doktorander och studenter får tydliga instruktioner för att hantera forskningsdata säkert och korrekt. I ett doktorandprojekt ansvarar doktoranden och dess handledare tillsammans för att det finns en datahanteringsplan som beskriver rutiner för hantering av forskningsdata under och efter avhandlingsprojektet. Forskningsdatahanteringen bör följa denna policy. Doktoranden och dess handledare ansvarar också tillsammans för att se till att inom doktorandprojektet genererade forskningsdata som finansierats av Umeå universitet eller tredje part hanteras enligt institutionens rutiner i samband med att doktoranden slutför forskarstudierna.</t>
  </si>
  <si>
    <t>Umeå universitetet stödjer en uppbyggnad av hållbara forskningsinfrastrukturer och tjänster för hantering av forskningsdata på lokal och nationell nivå. Baserat på gällande lagar som dataskyddsförordningen, Tryckfrihetsförordningen m.fl., interna styrdokument och krav från  Vetenskapsrådet, EU och andra forskningsfinansiärer erbjuder Umeå universitet sina forskare stöd i arbetet med att hantera och tillgängliggöra forskningresultat och forskningsdata.
Umeå universitet har en mall för datahanteringsplaner som tillsammans med hjälptexter också är tillgänglig i ett on-line-verktyg.
Forskningsdata ska hanteras och lagras vid Umeå universitet enligt de rutiner som Umeå universitet rekommenderar för lagringsytor och informationssäkerhet. Umeå universitet ansvarar för att se till att alla forskningsdata kan lagras på lämpliga och säkra lagringsytor och att det finns hållbara lösningar för infrastruktur för att tillgängliggöra forskningsdata enligt Vetenskapsrådets rekommendationer.
Umeå universitet ska erbjuda stöd för korrekt hantering av forskningsdata i form av utbildning och kommunikation samt expert- och rådgivningsstöd. Utbildning i korrekt hantering av forskningsdata bör också ingå i forskarutbildningen på ett tidigt stadium.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t>
  </si>
  <si>
    <t xml:space="preserve">Handledarna ansvarar för att doktorander och studenter får tydliga instruktioner för att hantera forskningsdata säkert och korrekt. I ett doktorandprojekt ansvarar doktoranden och dess handledare tillsammans för att det finns en datahanteringsplan som beskriver rutiner för hantering av forskningsdata under och efter avhandlingsprojektet. Forskningsdatahanteringen bör följa denna policy. Doktoranden och dess handledare ansvarar också tillsammans för att se till att inom doktorandprojektet genererade forskningsdata som finansierats av Umeå universitet eller tredje part hanteras enligt institutionens rutiner i samband med att doktoranden slutför forskarstudierna.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
Ansvaret för att fatta beslut om gallring av forskningsdata ligger hos prefekt. </t>
  </si>
  <si>
    <t>Umeå universitet anser att alla ska ha öppen tillgång till forskningspublikationer och forskningsdata som helt eller delvis finansieras med offentliga medel i den utsträckning som lagstiftning, etik och kommersiella intressen tillåter det
Umeå universitet ansluter sig till Vetenskapsrådets rekommendationer för publicering av forskningsdata i den form som de publicerades av Vetenskapsrådet våren 2020.
Såväl forskningsdata som det som beskriver forskningsdata (så kallad metadata) bör publiceras öppet tillgängliga. Fokus bör i första hand vara på att tillgängliggöra metadata öppet på internet i de fall det finns hinder för publicering av forskningsdata. På så sätt kan användare hitta information om vilka forskningsdata som finns även när det förekommer hinder för öppen publicering, exempelvis på grund av att en lämplig publiceringsplattform saknas eller att det finns tekniska begränsningar som gör att all data inte kan publiceras.
Forskningsdata som genereras inom ramen för forskning vid Umeå universitet är myndighetens allmänna handlingar enligt offentlighets- och arkivlagstiftningen och ägs av Umeå universitet. Vid forskningsprojekt som bedrivs i samarbete med externa parter som t.ex. andra svenska myndigheter, Region Västerbotten, företag och universitet utomlands ska villkoren för äganderätt till forskningsdata regleras i samarbetsavtal som bör granskas av universitetsjurist.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Forskningsdata som innehåller annans material som skyddas av upphovsrätten kan inte göras öppet tillgängliga, men upphovsrätten hindrar inte att data arkiveras. Däremot kan sådana forskningsdata beskrivas genom metadata som i sin tur bör göras öppet tillgängliga.
Arkivering av forskningsdata ska genomföras oberoende av om forskningsdata görs tillgängliga eller inte i enlighet med gällande dokumenthanteringsplan.</t>
  </si>
  <si>
    <t>På grund av dokumentets innehåll och natur har arbetsmiljö-, hållbarhets-, samverkans-, tillgänglighets-, student- och internationella perspektiv inte integrerats i dokumentet.
Forskning är ett ”vetenskapligt experimentellt eller teoretiskt arbete eller vetenskapliga studier genom observation, om arbetet eller studierna görs för att hämta in ny kunskap, och utvecklingsarbete på vetenskaplig grund, dock inte sådant arbete eller sådana studier som utförs endast inom ramen för högskoleutbildning på grundnivå eller på avancerad nivå”.
Immateriella rättigheter ingår inte i detta sammanhang.
Vilka data som kan publiceras med öppen tillgång ska alltid utgå utifrån gällande lagstiftning. En del forskningsdata får inte publiceras med öppen tillgång på grund av rättsliga eller etiska aspekter, (till exempel då dessa omfattas av sekretess, innehåller personuppgifter, upphovsrättskyddat material, med mera) men möjligheterna till publicering av data kan även påverkas av andra faktorer, såsom datamängdernas volymer, med mera. Om öppen tillgång till forskningsdata inte kan tillämpas bör det finnas en dokumenterad motivering till varför det inte är möjligt.
Redan befintliga data som endast använts i sin ursprungliga form och som redan förvaltas och tillgängliggörs av en annan aktör omfattas inte av denna rekommendation.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Forskningsdata som innehåller annans material som skyddas av upphovsrätten kan inte göras öppet tillgängliga, men upphovsrätten hindrar inte att data arkiveras. Däremot kan sådana forskningsdata beskrivas genom metadata som i sin tur bör göras öppet tillgängliga.</t>
  </si>
  <si>
    <t>Vetenskapsrådet rekommenderar att de forskningsdata som finansieras av offentliga medel, och som enligt gällande lagstiftning får tillgängliggöras, publiceras öppet tillgängliga på internet inom skälig tid efter att forskningsresultaten har publicerats.
Såväl forskningsdata som det som beskriver forskningsdata (så kallad metadata) bör publiceras öppet tillgängliga. Fokus bör i första hand vara på att tillgängliggöra metadata öppet på internet i de fall det finns hinder för publicering av forskningsdata. På så sätt kan användare hitta information om vilka forskningsdata som finns även när det förekommer hinder för öppen publicering, exempelvis på grund av att en lämplig publiceringsplattform saknas eller att det finns tekniska begränsningar som gör att all data inte kan publiceras.
Publicering av forskningsdata kan göras genom olika digitala plattformar, exempelvis via lärosätet där forskningen bedrivs eller via andra relevanta nationella och/eller internationella portaler, infrastrukturer och dylika organisationer och plattformar. Publicering av forskningsdata ska utgå ifrån FAIR-principer.
Arkivering av forskningsdata ska genomföras oberoende av om forskningsdata görs tillgängliga eller inte i enlighet med gällande dokumenthanteringsplan.</t>
  </si>
  <si>
    <t xml:space="preserve">Den lokala infrastrukturen för forskningsdata och forskningsdatahantering ska utvecklas kontinuerligt och följa lagar, förordningar och riktlinjer från regeringen, EU, Vetenskapsrådet och andra relevanta forskningsfinansiärer och aktörer. På så vis ska möjligheten till korrekt hantering, lagring, tillgängliggörande och långsiktigt bevarande av forskningsdata säkerställas.
Forskningsdata är allmänna handlingar och en del av det svenska kulturarvet och ska arkiveras på obegränsad tid om det inte fattas beslut om gallring. Arkivering av forskningsdata ska genomföras oberoende av om forskningsdata görs tillgängliga eller inte i enlighet med gällande dokumenthanteringsplan. Ansvaret för att fatta beslut om gallring av forskningsdata ligger hos prefekt. Metadatabeskrivningen av forskningsdata bör alltid bevaras, vilket även inkluderar metadata som beskriver gallrat forskningsdata.
</t>
  </si>
  <si>
    <t>Umeå universitetet stödjer en uppbyggnad av hållbara forskningsinfrastrukturer och tjänster för hantering av forskningsdata på lokal och nationell nivå. Baserat på gällande lagar som dataskyddsförordningen, Tryckfrihetsförordningen m.fl., interna styrdokument och krav från  Vetenskapsrådet, EU och andra forskningsfinansiärer erbjuder Umeå universitet sina forskare stöd i arbetet med att hantera och tillgängliggöra forskningresultat och forskningsdata.
Den lokala infrastrukturen för forskningsdata och forskningsdatahantering ska utvecklas kontinuerligt och följa lagar, förordningar och riktlinjer från regeringen, EU, Vetenskapsrådet och andra relevanta forskningsfinansiärer och aktörer. På så vis ska möjligheten till korrekt hantering, lagring, tillgängliggörande och långsiktigt bevarande av forskningsdata säkerställas.
Umeå universitet har en mall för datahanteringsplaner som tillsammans med hjälptexter också är tillgänglig i ett on-line-verktyg.
Forskningsdata ska hanteras och lagras vid Umeå universitet enligt de rutiner som Umeå universitet rekommenderar för lagringsytor och informationssäkerhet. Umeå universitet ansvarar för att se till att alla forskningsdata kan lagras på lämpliga och säkra lagringsytor och att det finns hållbara lösningar för infrastruktur för att tillgängliggöra forskningsdata enligt Vetenskapsrådets rekommendationer.
Umeå universitet ska erbjuda stöd för korrekt hantering av forskningsdata i form av utbildning och kommunikation samt expert- och rådgivningsstöd. Utbildning i korrekt hantering av forskningsdata bör också ingå i forskarutbildningen på ett tidigt stadium.</t>
  </si>
  <si>
    <t>Forskningsdata som genereras inom ramen för forskning vid Umeå universitet är myndighetens allmänna handlingar enligt offentlighets- och arkivlagstiftningen och ägs av Umeå universitet. Vid forskningsprojekt som bedrivs i samarbete med externa parter som t.ex. andra svenska myndigheter, Region Västerbotten, företag och universitet utomlands ska villkoren för äganderätt till forskningsdata regleras i samarbetsavtal som bör granskas av universitetsjurist.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t>
  </si>
  <si>
    <t>Föreliggande policy anger ansvar och ger vägledning hur Umeå universitet ska hantera och bevara forskningsdata från planeringsstadiet för ett forskningsprojekt, under projektets gång och vidare efter projektets slut.</t>
  </si>
  <si>
    <t>Umeå university/Umeå universitet</t>
  </si>
  <si>
    <t>UmU</t>
  </si>
  <si>
    <t>FHS - regler (styrdokument)</t>
  </si>
  <si>
    <t>bör ses över senast 2025-04-28</t>
  </si>
  <si>
    <t xml:space="preserve">Försvarshögskolan (FHS) har det övergripande ansvaret för att all forskningsdata inom ramen för FHS verksamhet är tillförlitlig och hanteras på ett lagligt och korrekt sätt med beaktande av god sed i forskning. För att hantera den stora mängd data som forskningen genererar och för att undvika tidskrävande arbete i samband med att data ska arkiveras, tillgängliggöras och återanvändas är det viktigt med en tydlig struktur i hur data, material och dokument organiseras under hela forskningsprocessen. Reglerna gäller hantering av forskningsdata som har samlats in eller skapats för att analyseras i ett vetenskapligt syfte och som ligger till grund för de resultat och slutsatser som forskningen genererar. 
Processen att hantera forskningsdata pågår under hela livscykeln av ett forskningsprojekt. Den omfattar insamling, dokumentation, bearbetning, lagring, delning och arkivering. Genom att arbeta strukturerat och tillgängliggöra data säkerställs en framtida återanvändning av materialet. Huvudregeln är att forskningsdata ska hanteras korrekt och säkert i enlighet med gällande lagstiftning, etik och god forskningssed.
Finns en definition för forskningsdata och metadata. 
</t>
  </si>
  <si>
    <t>forskare och doktorander, men i huvudsak är dessa gömda i texten</t>
  </si>
  <si>
    <t>Forskningsdata är sådant material som ligger till grund för de resultat och slutsatser som forskningen genererar oavsett forskningsområde. Några – ej uttömmande – exempel på forskningsdata är statistik och mätdata, transkriberade intervjuer och enkätsvar, resultat från experiment, observationer i fältarbete, inspelade intervjuer (video/ljud), bilder och datakod.</t>
  </si>
  <si>
    <t>ska uppfylla FAIR-principerna i den utsträckningen som möjligt. Orden skrivs ut och även på svenska. Det ges ett syfte till fair:
Syftet är att främja god datahantering samt skapa förutsättningar för återsökning och återanvändning av data.</t>
  </si>
  <si>
    <t>Lärosätet har ett ansvar att forskningsdata hanteras lagligt och korrekt sätt med beaktande av god sed i forskningen.</t>
  </si>
  <si>
    <t xml:space="preserve">Det skrivs om en DMP, dels om dess innehåll och dels om dess syfte men inte att den rekommenderas eller att det är ett krav. 
I en datahanteringsplan beskrivs hur datamaterialet ska hanteras. Upprättandet av en datahanteringsplan har två övergripande syften. Dels syftar en datahanteringsplan till att göra forskningsmaterialet FAIR (sökbara, tillgängliga, interoperabla, återanvändningsbara), dels syftar den till att strukturera forskarens handhavande av forskningsdata samt förutse och åtgärda potentiella problem kring exempelvis ansvar, beskrivning, lagring, åtkomst och informationssäkerhet, för att därmed underlätta planering, genomförande och framtida användning och åtkomst av forskningsdata. Planen ska ses som ett levande dokument och den ska utvecklas allteftersom forskningsarbetet utvecklas. Stöd och vägledning sker via FHS forskningsdatastöd (DAU).
</t>
  </si>
  <si>
    <t>dokumentet har ett avsnitt om ansvar, äganderätt och samarbetet. 
Försvarshögskolan äger i normalfallet den primärdata som tas fram i forskningen som dess huvudman och är Försvarshögskolans allmänna handlingar enligt offentlighets- och arkivlagstiftningen. Med stöd av lärarundantaget äger forskare rätten till sina forskningsresultat, men i normalfallet omfattas inte forskningsdata av detta undantag.
Det pratas om anställda</t>
  </si>
  <si>
    <t>DAU
Stödet är ingen organisatoriskt separat enhet utan en tvärfunktionell funktion som samlar olika kompetenser som finns på högskolan för att ge forskare och doktorander råd och vägledning i hantering, dokumentation, lagring, tillgängliggörande och bevarande av forskningsdata. Stödet nås via dau@fhs.se och ytterligare information finns på intranätet.
Arkivet:
Av informationshanteringsplanen framgår vilka bestämmelser som gäller för forskningsdata avseende bevarande och gallring. Vid bedömning av huruvida särskilt material bör bevaras eller gallras ska samråd mellan arkivfunktionen och företrädare för ansvarig institution ske.</t>
  </si>
  <si>
    <t>nämns inte direkt
Metadata beskriver datamängden samt villkor för åtkomst och på så sätt kan FAIR-principerna uppfyllas. Försvarshögskolan stödjer inriktningen ”så öppet som möjligt och så begränsat som nödvändigt”.</t>
  </si>
  <si>
    <t>Öppen tillgång till forskningsdata sker inom ramen för gällande lagar och forskningsetiska principer, vilket gör att alla data inte är lämpliga att tillgängliggöra öppet. Om juridiska, etiska eller kommersiella skäl förhindrar öppet tillgängliggörande i helhet ska publicering av metadata genomföras. Metadata beskriver datamängden samt villkor för åtkomst och på så sätt kan FAIR-principerna uppfyllas. Försvarshögskolan stödjer inriktningen ”så öppet som möjligt och så begränsat som nödvändigt”.
Vid publicering av forskningsdata ska tillgängliggörandet ske i etablerade repositorier (plattformar för data).</t>
  </si>
  <si>
    <t xml:space="preserve">Med lagring avses såväl lagring av data under projektets gång som slutlagring för tillgängliggörande och bevarande. Slutlagring ska ske på ett lämpligt och säkert sätt oavsett om forskningsdata ska göras öppet tillgänglig eller inte. Forskningsdata ska hanteras och lagras enligt Försvarshögskolans regler och riktlinjer kring hantering av information och lagring. Som huvudregel ska forskningsdata endast hanteras i de IT-system och molntjänster som Försvarshögskolan har införskaffat eller godkänts för samarbeten med andra aktörer. 
Forskningsdata och material som dokumenterar forskningsprocessen utgör allmänna handlingar hos Försvarshögskolan. Hantering av forskningsdata och övriga handlingar som förekommer i forskningen ska hanteras i enlighet med FHS informationshanteringsplan. Detta gäller oavsett om forskningsdata görs tillgänglig eller inte. Metadatabeskrivningen av forskningsdata bör alltid bevaras, vilket även inkluderar metadata som beskriver gallrat forskningsdata.
Redan vid ett forskningsprojekts inledning bör ställning tas till hur handlingarna inom projektet ska hanteras; exempelvis vad som ska bevaras, vad som ska gallras och hur handlingarna ska förvaras. Framför allt är detta ett krav när handlingar inom ett projekt innehåller känsliga personuppgifter eller delar som omfattas av sekretess.
Av informationshanteringsplanen framgår vilka bestämmelser som gäller för forskningsdata avseende bevarande och gallring. Vid bedömning av huruvida särskilt material bör bevaras eller gallras ska samråd mellan arkivfunktionen och företrädare för ansvarig institution ske.
</t>
  </si>
  <si>
    <t>DAU nämns som en som ger stöd</t>
  </si>
  <si>
    <t>Vid forskning som sker i samverkan med aktörer utanför FHS ska hanteringen av forskningsdata regleras i det samarbetsavtal som ingås mellan de involverade parterna. Där ska det framgå vem som är ansvarig för vilka delar av datamängden samt för vilka aspekter av hantering, lagring och publicering. Detta är särskilt viktigt om det finns skäl för sekretess eller om personuppgiftsbehandling förekommer.
Det ska även framgå vem som har nyttjanderätt och äganderätt ifall det uppstår immaterialrättsliga värden. Huvudinriktningen är att FHS behåller nyttjanderätten för framtida forskning och utbildning, och att exklusiv äganderätt till att publicera och återanvända forskningsdata inte överflyttas till andra aktörer exempelvis företag och förlag. Villkoren får inte begränsa lärosätets skyldigheter enligt offentlighets- och arkivlagstiftning.
När en anställd vid FHS byter till annan arbetsplats och vill ta med en kopia av forskningsdata som tagits fram vid FHS, ska det regleras genom skriftligt avtal mellan de inblandade parterna. Sekretess och personuppgiftsbehandling är särskilt viktiga att omhänderta.</t>
  </si>
  <si>
    <t>styrdokument/regler</t>
  </si>
  <si>
    <t>Aktörerna som reglerna gäller är väldigt gömda. Forskare nämns två gånger i dokumentet. Först ska de få stöd av DAU och de har rätten till sina data. Doktorander nämns en gång och då att de ska få stöd från DAU: Anställd nämns en gång i samband med att om en anställd lämnar lärosätet och vill ta med sig forskningsdata.</t>
  </si>
  <si>
    <t>Försvarshögskolan</t>
  </si>
  <si>
    <t>FHS</t>
  </si>
  <si>
    <t>Chalmers - riktlinje/styrdokument</t>
  </si>
  <si>
    <t>Riktlinje för god forskning</t>
  </si>
  <si>
    <t>ersätter tidigare beslut, C2007/1118</t>
  </si>
  <si>
    <t>Rektorsstaben</t>
  </si>
  <si>
    <t>gemensamma regler för god kvalitet i forskningsverksamheten men det sägs inte rakt ut. 
Intressant nog så ska "forskningsaktiviteter" upprätta DMP</t>
  </si>
  <si>
    <t>Syftet är att främja god datahantering samt skapa förutsättningar för återsökning och återanvändning av data.</t>
  </si>
  <si>
    <t>De är tydliga med att dokumentet ska kompletteras. Den innehåller även avsnitt om publicering. Intressant är att forskare inte nämns alltid som aktörer utan det är forskningsaktiviteter som ska upprätta och uppdatera en DMP.</t>
  </si>
  <si>
    <t>Chalmers</t>
  </si>
  <si>
    <t>SLU - poliy</t>
  </si>
  <si>
    <t>Policy för hantering och tillgängliggörande av forsknings- och miljöanalysdata vid SLU</t>
  </si>
  <si>
    <t>framgår ej</t>
  </si>
  <si>
    <t>bör uppdateras före 2025-12-31</t>
  </si>
  <si>
    <t>Planeringsavdelningen,. Beslutas av rektor</t>
  </si>
  <si>
    <t xml:space="preserve"> koppling görs till SLUs strategi 2021-2025</t>
  </si>
  <si>
    <t>Avsikten med denna policy är att beskriva SLU:s viljeriktning och gemensamma principer för datahantering, de lagkrav som föreligger, samt ansvarsfördelningen inom universitetet. Policyn reglerar inte i detalj vilka data som ska tillgängliggöras, i vilket format eller vid vilken tidpunkt. Den bedömningen måste göras av dataproducenten utifrån det aktuella projektets eller undersökningens förutsättningar och de gemensamma principer som presenteras i policyn. God datahantering inkluderar även att klargöra i vilka sammanhang data behöver särskilt skydd. Bedömningen kan vid behov göras i samråd med de stödfunktioner som finns vid universitetet, med datahanteringsplanen som ett viktigt verktyg.</t>
  </si>
  <si>
    <t>medarbetare, forskare, doktorander</t>
  </si>
  <si>
    <t>Policyn reglerar inte i detalj vilka data som ska tillgängliggöras, i vilket format eller vid vilken tidpunkt. Den bedömningen måste göras av dataproducenten utifrån det aktuella projektets eller undersökningens förutsättningar och de gemensamma principer som presenteras i policyn.
Policyn gäller enbart för digitalt material, såväl rådata som aggregerade data, som produceras, bearbetas och används i projekt och undersökningar vid SLU och som ligger till grund för de resultat, slutsatser och beslutsunderlag som forskning och miljöanalys genererar.</t>
  </si>
  <si>
    <t>Syftet är att öka forskningens kvalitet, spridning, genomslag och innovationskraft. Ytterligare ett motiv för att tillgängliggöra data är effektivt nyttjande av resurser. Det gäller dels ekonomiska resurser, dels till exempel minskad användning av djur- och humanförsök.</t>
  </si>
  <si>
    <t>SLU stödjer FAIR-principerna12 (Findable, Accessible, Interoperable och Reusable), och ser korrekt hanterade, åtkomliga och återanvändbara data som en värdefull och nödvändig resurs för att bedriva forskning, undervisning och miljöanalys av hög kvalitet. Data som tillgängliggörs öppet genererar dessutom mervärden i form av ökat nyttiggörande och synliggörande av SLU:s forskning och miljöanalys. En god hantering av data genom hela dess livscykel är en förutsättning för att kunna efterleva FAIR-principerna i så stor utsträckning som möjligt.
FAIR förklaras och det länkas till mer information om FAIR</t>
  </si>
  <si>
    <t>En datahanteringsplan ska upprättas, diarieföras och därefter underhållas över tid för varje nytt projekt och/eller undersökning inom forskning och miljöanalys vid SLU.</t>
  </si>
  <si>
    <t>Om dataansvarig lämnar SLU eller av annan anledning inte kan fullgöra sin uppgift övergår det formella ansvaret till prefekten vid den institution där projektet har sin hemvist, om inte annan person utses. Om forsknings- eller miljöanalysdata överlämnas till en annan del av SLU övergår ansvaret till denna organisationsdel.
Som huvudman för forskning och miljöanalys har SLU det övergripande ansvaret för att forsknings- och miljöanalysdata hanteras lagligt, korrekt och säkert, samt med beaktande av god forskningssed. I många delar finns stödfunktioner och infrastruktur på plats för att möjliggöra efterlevnad av policyn, antingen internt eller via externa strukturer, men en kontinuerlig utveckling krävs.</t>
  </si>
  <si>
    <t>Det är alltid den som är ansvarig för en undersökning som har huvudansvaret för sin egen verksamhet, och som ska tillse att god forskningssed, gällande lagstiftning och fastställda rutiner följs. I detta ansvar ingår också god och ändamålsenlig hantering av data. Om en student genomför ett självständigt arbete inom ramen för ett pågående forskningsprojekt, är det projektledaren för forskningsprojektet som ansvarar för nödvändig hantering av insamlade data.
För alla projekt eller undersökningar som utförs vid SLU ska en dataansvarig person utses och namnges i datahanteringsplanen.</t>
  </si>
  <si>
    <t>I enlighet med rektors delegationsordning40 har prefekten ansvar för att utbildning, forskning och fortlöpande miljöanalys av högsta klass bedrivs inom institutionens område inom ramen för tilldelade resurser.
För stöd och frågor kring alla delar av datahantering, kontakta SLU:s datahanteringsstöd (DMS) dms@slu.se, som vid behov kopplar in expertis även från andra stödfunktioner såsom IT-avdelningen, juridik, informationssäkerhet och arkiv/registratur.</t>
  </si>
  <si>
    <t>I datakataloger kan ofta licens för data anges i metadata. Genom licenser får användare kännedom om för vilka ändamål data får användas och villkor för vidare delning. Licenser är en viktig delkomponent i att uppfylla FAIR-principerna för data.</t>
  </si>
  <si>
    <t>Data kan enligt svensk lag inte ägas i juridisk mening. Däremot kan deras användning och hantering vara reglerad på olika sätt. Det är viktigt att säkerställa om och hur de aktuella datamängderna regleras i samband med både användning och tillgängliggörande. Eventuella avtal och regleringar (listade nedan) har företräde framför principerna i policyn, men så långt möjligt bör principerna tas i beaktande när avtal formuleras.
Molntjänster får inte användas för lagring eller bearbetning av känsliga personuppgifter.</t>
  </si>
  <si>
    <t>Data genererade vid SLU bör i möjligaste mån tillgängliggöras öppet i datakataloger som förser data med persistenta identifierare (PID), bland annat för att möjliggöra korrekt citering av data.</t>
  </si>
  <si>
    <t>Forsknings- och miljöanalysdata som produceras vid SLU betraktas som allmänna handlingar och lyder under den grundlagsskyddade offentlighetsprincipen. Det innebär som regel att data måste utlämnas på begäran och att de ska bevaras i SLU:s arkiv. Upphovsrätt gäller för de forskningsresultat som nedtecknats i ett verk (t ex en vetenskaplig publikation). Primärdata måste arkiveras och bevaras för att kunna verifiera sådana forskningsresultat. Lagar och föreskrifter reglerar om sekretess kan åberopas eller om handlingarna efter en viss tid kan gallras.38 Vid arkivering av forsknings- och miljöanalysdata krävs att data är väl dokumenterade, tillförlitliga och läsbara. Arkivkraven överensstämmer på många punkter med vad som behövs för informationssäkerhet och tillgängliggörande av data, men att bevara handlingar är inte samma sak som att lagra eller tillgängliggöra dem. Inför och inom projekt och undersökningar som genererar data måste ansvariga ta ställning till vad som gäller för exempelvis sekretess och gallringsfrister, lämpligen i en datahanteringsplan. Arkivering av data ska ske senast då ett projekt eller en undersökning avslutas.
En forskare, eller den som är verksam inom miljöanalys, som avslutar sin anställning vid universitetet ansvarar för att data senast vid anställningens slut överlämnas till institutionen för vidareutnyttjande och påföljande arkivering, samt för att föra dialog med stödfunktioner angående tillgänggörande av data. Data som har producerats i projekt eller undersökningar som bedrivits vid SLU ska bevaras vid universitetet, även om ansvarig personal byter arbetsplats.</t>
  </si>
  <si>
    <t>det syftas till stöd som finns att få i tex bedömning av publicering av data
löpande utveckla nödvändig e-infrastruktur och lämpliga stödfunktioner för god datahantering
erbjuda utbildning och rådgivning i frågor om hantering, dokumentation, lagring, arkivering och tillgängliggörande av data.</t>
  </si>
  <si>
    <t>Kostnader som relaterar direkt till datahanteringen inom ett externfinansierat projekt bör ingå i projektansökan till finansiären (t ex tid, personal eller programvara). För uppdrag inom miljöanalys eller uppdragsforskning bör kostnader för datahantering specificeras i avtal och överenskommelser med beställaren.</t>
  </si>
  <si>
    <t>de fall data regleras i särskilda avtal (t.ex. datavärdskap och uppdragsforskning22) har avtalen företräde framför denna policy, dock inte framför gällande lagstiftning.</t>
  </si>
  <si>
    <t xml:space="preserve">Lång och detaljerade policy. </t>
  </si>
  <si>
    <t>Sverige lantbruksuniversitet</t>
  </si>
  <si>
    <t>SLU</t>
  </si>
  <si>
    <t>DU - policy</t>
  </si>
  <si>
    <t>n/a new record</t>
  </si>
  <si>
    <t>n/a (until further notice)</t>
  </si>
  <si>
    <t>framkommer inte, beslutat av rektorn</t>
  </si>
  <si>
    <t>framgår inte tydligt</t>
  </si>
  <si>
    <t>Syftet med policyn är att underlätta för forskare vid lärosätet i arbetet med hantering av forskningsdata. Högskolan har behov av att veta vilka data som genereras inom organisationen och att säkerställa att dessa hanteras på ett fullgott sätt. Målsättningen är att uppfylla myndighetsansvar, lagkrav och krav från finansiärer. 
Högskolan Dalarna anser att alla ska ha öppen tillgång till forskningspublikationer och forskningsdata som helt eller delvis finansieras med offentliga medel, i den utsträckning som lagstiftning och kommersiella intressen tillåter det. Om juridiska hinder finns ska endast metadata tillgängliggöras.
Tillgång till forskningsdata ska följa principen så öppen som möjligt och så begränsad som nödvändigt. När forskningsdata finns öppet tillgängliga kan de återanvändas utan hinder och därmed öka möjligheten till innovation, underlätta nya samarbeten samt användas för att underbygga och verifiera forskningens resultat.</t>
  </si>
  <si>
    <t>FAIR är ett internationellt erkänt begrepp som är uppbyggt av 15 vägledande principer för forskningsdata och datahantering. Enligt de så kallade FAIR-principerna ska forskningsdata vara: findable, accessible, interoperable, resusable
FAIR-principerna spelar en viktig roll i arbetet för öppen vetenskap och beskriver några av de mest centrala riktlinjerna för god datahantering och öppen tillgång till forskningsdata. De ska också utgöra grunden för hanteringen av forskningsdata vid Högskolan Dalarna.
Även om data inte kan delas öppet rekommenderas att göra en datapublicering där metadata och dokumentation som beskriver datamaterialet görs tillgängliga. Detta gör att forskningsdata blir sökbara och kan citeras, även om data endast kan lämnas ut efter en godkänd prövning av en förfrågan om att få ta del av materialet.</t>
  </si>
  <si>
    <t>God forskningssed förutsätter att hela forskningsprocessen – från insamling och analyser till resultat och tillgängliggörande av forskningsresultat – dokumenteras och arkiveras på ett korrekt sätt. Det är även viktigt att all forskningsdata som samlas in eller framställs inom ett forskningsprojekt hanteras korrekt under hela processen. Högskolans forskningsstöd erbjuder rådgivning kring detta.
Forskaren har upphovsrätt till sitt publicerade material. Upphovsrätten hindrar inte att forskningsdata arkiveras. Forskningsdata som innehåller annans material som skyddas av upphovsrätten kan inte göras öppet tillgängliga, men däremot kan sådana data beskrivas genom öppet tillgängliga metadata.
Dataskyddsförordningen reglerar behandling av personuppgifter som direkt eller indirekt kan kopplas till en levande fysisk person. Om ett forskningsprojekt behandlar personuppgifter ska det anmälas till högskolans dataskyddsombud. Behandling av känsliga personuppgifter medför särskilt stränga krav vid lagring av dessa. Personnummer är inte en känslig personuppgift enligt lag men betraktas som en skyddsvärd uppgift och ska hanteras med försiktighet.</t>
  </si>
  <si>
    <t>Vid forskningsprojektets början bör en datahanteringsplan upprättas, som följer lärosätets och forskningsfinansiärens krav och rekommendationer. Användningen av datahanteringsplaner är ett led i arbetet med att främja god datahantering, vilket är viktigt för att forskningsdata ska kunna återanvändas, kvalitetsgranskas, bevaras och tillgängliggöras. I en datahanteringsplan beskrivs hur datamaterialet ska hanteras under hela forskningsprocessen. Planen ska inte ses som en färdig produkt, utan är ett levande dokument som kräver löpande uppdateringar. Datahanteringsplanen ska diarieföras.</t>
  </si>
  <si>
    <t>Högskolan Dalarna är huvudman, och därmed ansvarig, för den forskning som genomförs inom ramen för lärosätets verksamhet, om inte annat avtalats. Detta innefattar även ansvar för den forskningsdata som skapas eller insamlas. Det övergripande ansvaret vid respektive institution innehas av prefekt, i enlighet med högskolans gällande delegationsordning.
• Att nödvändig digital infrastruktur och lämpliga tjänster för god forskningsdatahantering finns till hands.• Att Högskolan Dalarnas forskare kan få adekvat rådgivning i frågor om hantering, diarieföring, dokumentation, lagring, arkivering och tillgängliggörande av forskningsdata.• Att skydda inlämnad data från bland annat obehörig åtkomst samt att ansvara för sekretessbedömning och eventuell utlämning av data i enlighet med gällande bestämmelser.• Att kontinuerligt erbjuda utbildning till forskarkollegiet och verka för att forskarutbildningarna på lärosätet innehåller inslag om datahantering och gällande regelverk</t>
  </si>
  <si>
    <t>Den forskare som är ansvarig för forskningsprojektet ansvarar för: • Att hantera forskningsdata i enlighet med god forskningssed och gällande lagstiftning. • Hantering, diarieföring, dokumentation, lagring samt arkivering av forskningsdata enligt Högskolan Dalarnas regelverk. • Att upprätta en datahanteringsplan och tillse att den löpande uppdateras och diarieförs. • Att forskningsdata tillgängliggörs om öppen tillgång inte hindras av juridiska skäl. • Att forskningsdata förses med tillräcklig dokumentation (metadata) för att vara sökbar och återanvändbar</t>
  </si>
  <si>
    <t>God forskningssed förutsätter att hela forskningsprocessen – från insamling och analyser till resultat och tillgängliggörande av forskningsresultat – dokumenteras och arkiveras på ett korrekt sätt. Det är även viktigt att all forskningsdata som samlas in eller framställs inom ett forskningsprojekt hanteras korrekt under hela processen. Högskolans forskningsstöd erbjuder rådgivning kring detta.</t>
  </si>
  <si>
    <t>inga licenser nämns</t>
  </si>
  <si>
    <t>Policyn omfattar inte publicering och nyttiggörande av resultat eller slutsatser i forskningen, utan är avgränsad till hantering av forskningsdata. Den omfattar inte heller självständiga arbeten som utförs på grundnivå och avancerad nivå.
Om juridiska hinder finns ska endast metadata tillgängliggöras.</t>
  </si>
  <si>
    <t>pratas om tillgängliggörandet</t>
  </si>
  <si>
    <t>Forskningsdata är allmänna handlingar samt en del av det svenska kulturarvet, och ska arkiveras på obegränsad tid om det inte fattas beslut om gallring. Gallring och bevarande regleras i Högskolan Dalarnas informationshanteringsplan. Arkivering av forskningsdata ska genomföras oberoende av om forskningsdata görs tillgängliga eller inte. Metadatabeskrivningen av forskningsdata bör alltid bevaras, vilket även inkluderar metadata som beskriver gallrat forskningsdata.</t>
  </si>
  <si>
    <t>Forskningsdata skall hanteras enligt Högskolan Dalarnas gällande rekommendationer. Högskolan ansvarar för att erbjuda lämpliga och säkra lagringsalternativ. Om en anställd byter arbetsplats och vill ta med en kopia av forskningsdata från de projekt som denne har arbetat med vid Högskolan Dalarna, ska detaljer regleras genom ett skriftligt avtal mellan inblandade lärosäten, där särskilt bestämmelser om sekretess och personuppgiftsbehandling skall uppmärksammas.</t>
  </si>
  <si>
    <t>Vid forskningsprojekt som bedrivs i samarbete med externa parter som till exempel andra svenska myndigheter och lärosäten, företag och universitet utomlands, ska villkoren för nyttjanderätt och äganderätt till forskningsdata regleras i samarbetsavtal som ska granskas av högskolejurist. Om man i ett forskningsprojekt anlitar en extern part för behandling av personuppgifter skall detta regleras via ett personuppgiftsbiträdesavtal, som diarieförs kopplat till projektet. Extern part kan exempelvis vara forskare vid ett annat lärosäte. Forskningsdata som genereras inom ramen för forskning vid Högskolan Dalarna är myndighetens allmänna handlingar enligt Tryckfrihetsförordningen (1949:105) och ägs av Högskolan Dalarna. Observera därmed att regelverk kring handlingsoffentlighet och arkivering inte kan avtalas bort.</t>
  </si>
  <si>
    <t>Ska och bör krav</t>
  </si>
  <si>
    <t>verkar inte finnas någon som är ansvarig för dokumentet</t>
  </si>
  <si>
    <t>Högskolan Dalarna</t>
  </si>
  <si>
    <t>DU</t>
  </si>
  <si>
    <t>LTU - riktlinjer</t>
  </si>
  <si>
    <t>Riktlinjer för forskningsdatahantering vid Luleå tekniska universitet</t>
  </si>
  <si>
    <t>framgår ej i dokumentet/tydlig med tills vidare giltighetstid</t>
  </si>
  <si>
    <t>Forskningsdata i dessa riktlinjer definieras i enlighet med Datadirektivet15 som ”andra handlingar i digitalt format än vetenskapliga publikationer, som samlas in eller framställs inom ramen för vetenskaplig forskningsverksamhet och som används som bevis i forskningsprocessen eller som i forskarvärlden är allmänt accepterade som nödvändiga för att validera forskningsrön och forskningsresultat”.16 Detta innebär att färdiga publikationer i form av avhandlingar och vetenskapliga artiklar och liknande inte omfattas av dessa riktlinjer. Formerna för publicering av sådana regleras på annat sätt.</t>
  </si>
  <si>
    <t>ur valideringssynpunkt, är värdefullt att öppet tillgängliggöra forskningsresultat och forskningsdata, metadata eller beskrivningar av forskningsdata.1 Detta främjar dessutom återanvändning av data, framförallt i syfte att skapa och sprida ny kunskap
Att forskningsdata och dess tillhörande metadata görs öppet tillgängliga möjliggör och uppmuntrar återanvändning av forskningsdata, såväl som underlättar validering av forskningsresultat.</t>
  </si>
  <si>
    <t>Vid Luleå tekniska universitet ska, i enlighet med regeringens proposition Forskning, frihet, framtid – kunskap och innovation för Sverige17, samt universitetets publiceringspolicy18, forskningsdata finansierade med offentliga medel så långt möjligt göras öppet tillgängliga utifrån FAIR-principernas motto: ”så öppet som möjligt och så begränsat som nödvändigt”. FAIR står för ”Findable, Accessible, Interoperable, Reusable” och gäller både data och metadata. Detta innebär bland annat att forskningsdata ska tilldelas persistenta identifikatorer såsom DOI, samt att öppna filformat och licenser ska tillämpas.</t>
  </si>
  <si>
    <t>Långt ifrån alla forskningsdata kan emellertid göras helt öppet tillgängliga genom publicering. Bedömning av graden av öppenhet ska utgå från gällande lagstiftning samt devisen ”så öppet som möjligt och så begränsat som nödvändigt".
Restriktioner kring hantering av forskningsdata hittas bland annat i Lagen om ansvar för god forskningssed och prövning av oredlighet i forskning2, Dataskyddsförordningen3, Tryckfrihetsförordningen4, Offentlighets- och sekretesslagen5, Arkivlagen6 samt Lagen om etikprövning av forskning som avser människor.7 Vidare är Upphovsrättslagen8, Lagen om rätten till arbetstagares uppfinningar9 samt förekommande överenskommelser med externa parter viktiga att beakta. Det kan också bli aktuellt att undersöka huruvida hantering av vissa forskningsdata berörs och begränsas av exportkontrollregler på lokal10, nationell11 och internationell12 nivå.
Forskare ska så exakt som möjligt bedöma om, och i så fall vilka, personuppgifter som är nödvändiga att samla in i ett forskningsprojekt, och ska undvika att samla in fler personuppgifter än nödvändigt.26 All behandling av personuppgifter ska anmälas till universitetets dataskyddsombud.
Etikprövning krävs för behandling av känsliga personuppgifter.27</t>
  </si>
  <si>
    <t>Vid tillgängliggörande av forskningsdata rekommenderas användning av öppna licenser som möjliggör återanvändning av forskningsdata, samtidigt som korrekt erkännande säkerställs. Rekommenderade licenser för forskningsdata är CC-BY 4.0 och CC0, vilket är i linje med rekommendationerna i universitetets publiceringspolicy.</t>
  </si>
  <si>
    <t>Dessa riktlinjer kommer inte att beröra hantering av känsliga personuppgifter och övriga uppgifter reglerade av GDPR.
Forskningsdata förväntas inte tillgängliggöras innan delar eller hela resultatet är publicerat, exempelvis i en akademisk tidskrift eller vid en konferens.
Tillgängliggörandet bör dock ske i samband med, eller snarast möjligt efter, offentliggörandet av resultaten</t>
  </si>
  <si>
    <t>Med publicering av forskningsdata avses i detta dokument processen då forskningsdata och/eller metadata görs öppet tillgängliga genom deponering i ett datarepositorium.</t>
  </si>
  <si>
    <t>Arkivering av forskningsdata definieras här som processen då forskningsdata, vanligen i samband med avslut av ett forskningsprojekt, överlämnas till universitetets arkiv för slutförvaring och förvaltning.
Lagring av aktiva forskningsdata och annan skyddsvärd information relaterad till forskningsprojektet ska ske på LTU Drive. Undantaget är data som regleras av säkerhetsskyddslagen20, det vill säga forskningsdata som har betydelse för Sveriges säkerhet. Lagring av sådana forskningsdata ska ske i särskild ordning. Vid förekomst av sådana data ska LTU:s säkerhetschef kontaktas omgående för inhämtande av besked. Flyttbara lagringsmedia såsom exempelvis USB-minnen och externa hårddiskar ska inte användas.
En stor del av de forskningsdata som genereras vid Luleå tekniska universitet kommer att utgöra allmänna handlingar. Detta då forskningsdata i de flesta fall betraktas som handlingar upprättade vid, alternativt inkomna till, myndigheten där de sedan också förvaras.21 
Forskningsdata ska efter avslutat forskningsprojekt arkiveras vid universitetets arkivfunktion i minst 10 år. Detta för att universitetet under minst 10 år behöver kunna visa upp relevant information och utrustning vid eventuell utredning av möjlig oredlighet i forskning.22
Arkivering av forskningsdata sker endast vid en myndighet, vilket i det här sammanhanget är forskningsprojektets huvudman, då fler än en myndighet är deltagare i ett projekt. Detta innebär att när universitetet och någon annan myndighet/annat statligt, svenskt lärosäte är involverat, ska arkivering av forskningsdata vid Luleå tekniska universitet bara ske i de fall universitetet har ansvarat för huvuddelen av datainsamlingen.23</t>
  </si>
  <si>
    <t>tillhandahålla en infrastruktur som möjliggör säker lagring, delning och arkivering av forskningsdata.</t>
  </si>
  <si>
    <t>När forskning sker i samverkan med externa aktörer inom privat men även inom offentlig sektor ska samverkansavtal, alternativt uppdragsavtal, tecknas. Detta för att säkerställa rätten att publicera och återanvända forskningsdata och forskningsresultat.
Sådana avtal bör även reglera förekomsten av immaterialrättsliga värden, om skäl för sekretess föreligger samt om det är universitetet eller den externa parten som är ansvarig för behandlingen av de eventuella personuppgifter som hanteras i forskningsprojektet</t>
  </si>
  <si>
    <t>BTH - policy</t>
  </si>
  <si>
    <t>Policy för  forskningsdata vid BTH</t>
  </si>
  <si>
    <t>framgår inte, beslutat av högskolestyrelsen</t>
  </si>
  <si>
    <t>Delning av forskningsdata ökar forskningsresultatens synlighet, ökar möjligheten till citeringar och innovation, underlättar nya samarbeten, vetenskaplig undersökning och debatt, ökar transparensen och ansvarskänslan samt förbättrar kvaliteten vid verifikation och replikering av resultat. Svenska regeringens mål är att senast år 2026 ska all svensk offentligt finansierad forskningspublicering och forskningsdata finnas öppet tillgänglig om juridiska, etiska och kommersiella aspekter tillåter delning.</t>
  </si>
  <si>
    <t>orden skrivs ut i en fotnot</t>
  </si>
  <si>
    <t>ökar transparensen och ansvarskänslan samt förbättrar kvaliteten vid verifikation och replikering av resultat.</t>
  </si>
  <si>
    <t>Blekinge Tekniska Högskola ska i linje med detta sträva efter att i den mån det är möjligt göra forskningsdata tillgänglig i enlighet med FAIR-principerna.</t>
  </si>
  <si>
    <t xml:space="preserve"> Svenska regeringens mål är att senast år 2026 ska all svensk offentligt finansierad forskningspublicering och forskningsdata finnas öppet tillgänglig om juridiska, etiska och kommersiella aspekter tillåter delning.</t>
  </si>
  <si>
    <t>nämns inte men det ska finnas riktlinjer och regler som preciserar hur policyn ska omsättas i praktiken</t>
  </si>
  <si>
    <t xml:space="preserve">en extremt kort policy utan några utsvävningar. </t>
  </si>
  <si>
    <t>Blekinge tekniska högskola</t>
  </si>
  <si>
    <t>BTH</t>
  </si>
  <si>
    <t>BTH - riktlinjer</t>
  </si>
  <si>
    <t>DAU-gruppen</t>
  </si>
  <si>
    <t>nämns inte direkt
korrekt hantering, lagring, bevarande och delning av forskningsdata</t>
  </si>
  <si>
    <t>forskare men det är inte uttryckligen skrivet
Personal nämns också</t>
  </si>
  <si>
    <t>nämns inte
Men det nämns Allt som sker under insamlings- och analysfasen bör dokumenteras på ett sätt som gör det möjligt för en själv och andra att senare förstå forskningsmaterialet, kunna återskapa forskningsresultat eller använda data för nya analyser enligt FAIR-principerna.</t>
  </si>
  <si>
    <t>Delning av data ökar forskningsresultatens synlighet, ökar möjligheten till citeringar och innovation, underlättar nya samarbeten, vetenskaplig undersökning och debatt, ökar transparensen och ansvarskänslan samt förbättrar kvaliteten vid verifikation och replikering av resultat.</t>
  </si>
  <si>
    <t>Juridik och etik - Datahanteringsplanen bör innehålla resonemang kring de eventuella juridiska och forskningsetiska frågeställningar som är viktiga att ta ställning till under projektets gång. Vem äger upphovsrätten till data, kan den delas? Vilka licenser är nödvändiga för att dela data och vilka restriktioner behövs?
Rättigheterna (åtkomst/använda/distribuera, mitt tillägg) kan begränsas av lagstiftning eller av etiska eller avtalsenliga förpliktelser av konfidentiell natur.
Finns också ett avsnitt om allmänna handlingar och olika lagar om upphovsrätt, informationssäkerhet, GDPR</t>
  </si>
  <si>
    <t>Individuella forskares ansvar att skapa DMP</t>
  </si>
  <si>
    <t>Individuella forskares ansvar är att: 
följa all relevant lagstiftning, etiska, kontrakts- och sekretessmässiga skyldigheter vad gäller forskningsdata, 
skapa en datahanteringsplan enligt dessa riktlinjer, 
registrera datasetens metadata i Svensk Nationell Datatjänsts system eller system för långtidsbevarande som rekommenderas av BTH:s DAU och 
att så öppet som möjligt dela forskningsdata.</t>
  </si>
  <si>
    <t>DAU nämns och ska ge stöd
En Data Access Unit, förkortat DAU, är högskolans lokala funktion som erbjuder stöd till forskare i frågor som gäller tillgängliggörande och bevarande av forskningsdata. DAU kan stödja forskare med till exempel datahanteringsplaner, information om forskningsfinansiärernas riktlinjer för forskningsdata, regeringskrav, frågor om rättighetshantering, lagringsutrymmen, metadata och support för verktyg för dokumentation.</t>
  </si>
  <si>
    <t>licenser nämns i form av att dessa ska diskuteras i samband med DMP och som en del av FAIR</t>
  </si>
  <si>
    <t xml:space="preserve"> Forskningsdata ska alltid delas i så stor utsträckning som juridiska, etiska, kontrakts- eller säkerhetsmässiga omständigheter tillåter. Om data tillgängliggörs via en certifierad publiceringsplattform blir det förutom långtidsbevarat också beskrivet på ett sätt som möjliggör internationell sökbarhet, och försett med en beständig identifierare (persistent identifier/PID), ett unikt ID som pekar på ett eller flera digitala eller fysiska objekt. Detta möjliggör citering av data. I första hand används på BTH den lagringsplattform för forskningsdata som är under konstruktion av SUNET och som planeras integreras med Svensk Nationell Datatjänsts system för metadatabeskrivning och persistenta identifierare.</t>
  </si>
  <si>
    <t>Ledningskansliet och arkivarien ansvarar för att det finns ett lokalt tillämpningsbeslut på hur BTH hanterar forskningsdata över tid. Tillämpningsbeslutet kallas för bevarande- och gallringsplan eller informationshanteringsplan. I många forskningsprojekts fall kan det räcka att följa de anvisningar som finns i planen. I de fall forskningsprojektet är villkorat eller reglerat på annat sätt kan det finnas behov av att arbeta fram en specifik plan utifrån det projektets förutsättningar.</t>
  </si>
  <si>
    <t xml:space="preserve">hela riktlinjen nämns som infrastruktur.
med dessa riktlinjer erbjuda sina forskare en infrastruktur som stödjer korrekt hantering, lagring, bevarande och delning av forskningsdata. </t>
  </si>
  <si>
    <t xml:space="preserve">detaljerade ansvarsfördelning, genomgång av FAIR och dess innebörd. Hänvisar till flera lagar och andra dokument som är relevanta i sammanhanget. </t>
  </si>
  <si>
    <t>HEI</t>
  </si>
  <si>
    <t>Abbreviation</t>
  </si>
  <si>
    <t xml:space="preserve">Blekinge Institute of Technology </t>
  </si>
  <si>
    <t>A</t>
  </si>
  <si>
    <t>NY</t>
  </si>
  <si>
    <t>C</t>
  </si>
  <si>
    <t xml:space="preserve">Dalarna University </t>
  </si>
  <si>
    <t>B</t>
  </si>
  <si>
    <t xml:space="preserve">Halmstad University </t>
  </si>
  <si>
    <t xml:space="preserve">Jönköping University </t>
  </si>
  <si>
    <t>JU</t>
  </si>
  <si>
    <t>n/a</t>
  </si>
  <si>
    <t>Karlstad University</t>
  </si>
  <si>
    <t>Karolinska Institute</t>
  </si>
  <si>
    <t xml:space="preserve">Konstfack </t>
  </si>
  <si>
    <t>Konstfack</t>
  </si>
  <si>
    <t>Bristande hantering och lagring av forskningsdata Forskningsdata som skapas i forskningsprojekt ska hanteras på ett säkert sätt under hela forskningsprocessen för att slutligen kunna tillgängliggöras och arkiveras. Risken handlar både om bristande nationell samordning av infrastruktur för forskningsdata och om brist på resurser lokalt. Resurser, både tekniskt och personellt, behövs för att: - omhänderta, kurera, autentisera och förvara data/dokumentation över tid - kravställa system - utbilda och bistå forskande personal i dessa frågor</t>
  </si>
  <si>
    <t xml:space="preserve">Kristianstad University </t>
  </si>
  <si>
    <t>KTH Royal Institute of Technology</t>
  </si>
  <si>
    <t xml:space="preserve">Linköping University </t>
  </si>
  <si>
    <t>LiU</t>
  </si>
  <si>
    <t xml:space="preserve">Linnaeus University </t>
  </si>
  <si>
    <t xml:space="preserve">Luleå University of Technology </t>
  </si>
  <si>
    <t xml:space="preserve">Lund University </t>
  </si>
  <si>
    <t>LU</t>
  </si>
  <si>
    <t xml:space="preserve">Malmö University </t>
  </si>
  <si>
    <t>MAU</t>
  </si>
  <si>
    <t xml:space="preserve">Marie Cederschiöld University </t>
  </si>
  <si>
    <t>MCHS</t>
  </si>
  <si>
    <t xml:space="preserve">Mid Sweden University </t>
  </si>
  <si>
    <t xml:space="preserve">Mälardalen University </t>
  </si>
  <si>
    <t>MDU</t>
  </si>
  <si>
    <t>University colleges</t>
  </si>
  <si>
    <t xml:space="preserve">Royal College of Music in Stockholm </t>
  </si>
  <si>
    <t>KMH</t>
  </si>
  <si>
    <t xml:space="preserve">Royal Institute of Art </t>
  </si>
  <si>
    <t>KKH</t>
  </si>
  <si>
    <t xml:space="preserve">Sophiahemmet University College </t>
  </si>
  <si>
    <t>SSH</t>
  </si>
  <si>
    <t xml:space="preserve">Stockholm School of Economics </t>
  </si>
  <si>
    <t>SSE</t>
  </si>
  <si>
    <t xml:space="preserve">Stockholm University </t>
  </si>
  <si>
    <t xml:space="preserve">Open Science policy </t>
  </si>
  <si>
    <t xml:space="preserve">Stockholm University College of Music Education </t>
  </si>
  <si>
    <t>SMI</t>
  </si>
  <si>
    <t xml:space="preserve">Stockholm University of the Arts </t>
  </si>
  <si>
    <t>Uniarts</t>
  </si>
  <si>
    <t xml:space="preserve">Swedish Defence University </t>
  </si>
  <si>
    <t xml:space="preserve">Swedish University of Agricultural Sciences </t>
  </si>
  <si>
    <t>Policy för hantering och tillgängliggörande av forskning och miljöanalysdata vid SLU</t>
  </si>
  <si>
    <t>NY (specifik data)</t>
  </si>
  <si>
    <t xml:space="preserve">Södertörn University </t>
  </si>
  <si>
    <t>SH</t>
  </si>
  <si>
    <t xml:space="preserve">The Swedish School of Sport and Health Sciences </t>
  </si>
  <si>
    <t xml:space="preserve">Umeå University </t>
  </si>
  <si>
    <t>Art, design and music academies</t>
  </si>
  <si>
    <t xml:space="preserve">University College Stockholm </t>
  </si>
  <si>
    <t>EHS</t>
  </si>
  <si>
    <t xml:space="preserve">University of Borås </t>
  </si>
  <si>
    <t>HB</t>
  </si>
  <si>
    <t xml:space="preserve">University of Gothenburg </t>
  </si>
  <si>
    <t>GU</t>
  </si>
  <si>
    <t xml:space="preserve">University of Gävle </t>
  </si>
  <si>
    <t>HiG</t>
  </si>
  <si>
    <t>Independent education providers</t>
  </si>
  <si>
    <t xml:space="preserve">University of Skövde </t>
  </si>
  <si>
    <t xml:space="preserve">University West </t>
  </si>
  <si>
    <t>HV</t>
  </si>
  <si>
    <t xml:space="preserve">Uppsala University </t>
  </si>
  <si>
    <t>UU</t>
  </si>
  <si>
    <t>World Maritime University</t>
  </si>
  <si>
    <t>WMU</t>
  </si>
  <si>
    <t xml:space="preserve">Örebro University </t>
  </si>
  <si>
    <t>HEIs with policy and guidelines for research data management/open science</t>
  </si>
  <si>
    <t>HEIs with policy for research data management/open science</t>
  </si>
  <si>
    <t>HEIs with  guidelines for research data management/open science</t>
  </si>
  <si>
    <t>HEIs without policy or guidelines for research data management/open science (n/a)</t>
  </si>
  <si>
    <t>Status</t>
  </si>
  <si>
    <t>Number of universities</t>
  </si>
  <si>
    <t>% of universities</t>
  </si>
  <si>
    <t xml:space="preserve">HEIs with policy and guidelines for research data management/open science </t>
  </si>
  <si>
    <t xml:space="preserve">HEIs with policy for research data management/open science </t>
  </si>
  <si>
    <t xml:space="preserve">HEIs with guidelines for research data management/open science </t>
  </si>
  <si>
    <t>HEIs without policy or guidelines for research data management/open science</t>
  </si>
  <si>
    <t>Total</t>
  </si>
  <si>
    <r>
      <t xml:space="preserve">HEIs with policy </t>
    </r>
    <r>
      <rPr>
        <b/>
        <sz val="11"/>
        <color theme="1"/>
        <rFont val="Calibri"/>
        <family val="2"/>
        <scheme val="minor"/>
      </rPr>
      <t>and</t>
    </r>
    <r>
      <rPr>
        <sz val="11"/>
        <color theme="1"/>
        <rFont val="Calibri"/>
        <family val="2"/>
        <scheme val="minor"/>
      </rPr>
      <t xml:space="preserve"> guidelines for research data management/open science </t>
    </r>
  </si>
  <si>
    <r>
      <t xml:space="preserve">HEIs </t>
    </r>
    <r>
      <rPr>
        <b/>
        <sz val="11"/>
        <color theme="1"/>
        <rFont val="Calibri"/>
        <family val="2"/>
        <scheme val="minor"/>
      </rPr>
      <t>with policy</t>
    </r>
    <r>
      <rPr>
        <sz val="11"/>
        <color theme="1"/>
        <rFont val="Calibri"/>
        <family val="2"/>
        <scheme val="minor"/>
      </rPr>
      <t xml:space="preserve"> for research data management/open science </t>
    </r>
  </si>
  <si>
    <r>
      <t xml:space="preserve">HEIs </t>
    </r>
    <r>
      <rPr>
        <b/>
        <sz val="11"/>
        <color theme="1"/>
        <rFont val="Calibri"/>
        <family val="2"/>
        <scheme val="minor"/>
      </rPr>
      <t>with guidelines</t>
    </r>
    <r>
      <rPr>
        <sz val="11"/>
        <color theme="1"/>
        <rFont val="Calibri"/>
        <family val="2"/>
        <scheme val="minor"/>
      </rPr>
      <t xml:space="preserve"> for research data management/open science </t>
    </r>
  </si>
  <si>
    <r>
      <t xml:space="preserve">HEIs </t>
    </r>
    <r>
      <rPr>
        <b/>
        <sz val="11"/>
        <color theme="1"/>
        <rFont val="Calibri"/>
        <family val="2"/>
        <scheme val="minor"/>
      </rPr>
      <t>without</t>
    </r>
    <r>
      <rPr>
        <sz val="11"/>
        <color theme="1"/>
        <rFont val="Calibri"/>
        <family val="2"/>
        <scheme val="minor"/>
      </rPr>
      <t xml:space="preserve"> </t>
    </r>
    <r>
      <rPr>
        <b/>
        <sz val="11"/>
        <color theme="1"/>
        <rFont val="Calibri"/>
        <family val="2"/>
        <scheme val="minor"/>
      </rPr>
      <t>policy or guidelines</t>
    </r>
    <r>
      <rPr>
        <sz val="11"/>
        <color theme="1"/>
        <rFont val="Calibri"/>
        <family val="2"/>
        <scheme val="minor"/>
      </rPr>
      <t xml:space="preserve"> for research data management/open science</t>
    </r>
  </si>
  <si>
    <t>Included in the study</t>
  </si>
  <si>
    <t>Comment</t>
  </si>
  <si>
    <t>policy &amp; riktlinjer</t>
  </si>
  <si>
    <t>NY: riktlinje för god forskning</t>
  </si>
  <si>
    <t>NY: policy hantering forskningsdata</t>
  </si>
  <si>
    <t>Open Science</t>
  </si>
  <si>
    <t>NY: riktlinjer för forskningsdata</t>
  </si>
  <si>
    <t>NY: policy for forskningsdata</t>
  </si>
  <si>
    <t>The Swedish School of Sport and Health Sciences</t>
  </si>
  <si>
    <t>Awre</t>
  </si>
  <si>
    <t>Wakeling</t>
  </si>
  <si>
    <t>Bosman</t>
  </si>
  <si>
    <t>Eklund</t>
  </si>
  <si>
    <t>Line no</t>
  </si>
  <si>
    <t>Short description</t>
  </si>
  <si>
    <t>Long description</t>
  </si>
  <si>
    <t>Line no.</t>
  </si>
  <si>
    <t>Full name of the organization</t>
  </si>
  <si>
    <t>The full name of the organization which owns or enacts the record(s) as it appears on the record</t>
  </si>
  <si>
    <t>HHuLOAPolicyID</t>
  </si>
  <si>
    <t>An arbitrary internal numeric identifier for the record within this spreadsheet</t>
  </si>
  <si>
    <t>Abbreviated name of the organization</t>
  </si>
  <si>
    <t>The abbreviated name of the organization which owns or enacts the record(s)</t>
  </si>
  <si>
    <t>policyName</t>
  </si>
  <si>
    <t>The full name of the policy as it appears on the document or web page where the policy is found</t>
  </si>
  <si>
    <t xml:space="preserve">Record name </t>
  </si>
  <si>
    <t>Full name of the record as it appears in the document</t>
  </si>
  <si>
    <t>policyBodyFullName</t>
  </si>
  <si>
    <t>The name of the organization which owns or enacts the policy</t>
  </si>
  <si>
    <t>Date of first in effect</t>
  </si>
  <si>
    <t>Date of the first version of the record(s)</t>
  </si>
  <si>
    <t>policyBodyAbbreviatedName</t>
  </si>
  <si>
    <t>The name of the organization which owns or enacts the policy in abbreviated form</t>
  </si>
  <si>
    <t>Date of revision</t>
  </si>
  <si>
    <t>Date of the revised version</t>
  </si>
  <si>
    <t>policyBodyType</t>
  </si>
  <si>
    <t>Takes the values: Funder (RCUK); Funder (non-RCUK); Government; HEI; Publisher</t>
  </si>
  <si>
    <t>Date of first version of the policy</t>
  </si>
  <si>
    <t>What is made OA</t>
  </si>
  <si>
    <t>Planned for update</t>
  </si>
  <si>
    <t>If next planned revision is stated</t>
  </si>
  <si>
    <t>policyBodyGeoJurisdiction</t>
  </si>
  <si>
    <t>The name of the country or area within which the policy applies</t>
  </si>
  <si>
    <t>Date of most recent version of the policy</t>
  </si>
  <si>
    <t>How/where is it made OA?</t>
  </si>
  <si>
    <t>Owner of the record</t>
  </si>
  <si>
    <t>The person rapporting the policy to management</t>
  </si>
  <si>
    <t>policyTakesEffectDate</t>
  </si>
  <si>
    <t>The date that the policy takes or took effect</t>
  </si>
  <si>
    <t>Date of next scheduled review of the policy</t>
  </si>
  <si>
    <t>immediate oa</t>
  </si>
  <si>
    <t>Definition of Open Science</t>
  </si>
  <si>
    <t>policyPersonScope</t>
  </si>
  <si>
    <t>A description of who is bound by the policy</t>
  </si>
  <si>
    <t>Responsible office/Policy owner</t>
  </si>
  <si>
    <t>cc-by?</t>
  </si>
  <si>
    <t>Definition of Research data management</t>
  </si>
  <si>
    <t>Definition of Research Data Management</t>
  </si>
  <si>
    <t>policyPublicationScope</t>
  </si>
  <si>
    <t>A description of the types of research output which the policy covers</t>
  </si>
  <si>
    <t>Definition of open access</t>
  </si>
  <si>
    <t>support diamond</t>
  </si>
  <si>
    <t>Person Scope</t>
  </si>
  <si>
    <t>To whom the record applies</t>
  </si>
  <si>
    <t>policyURL</t>
  </si>
  <si>
    <t>The URL where the text of the policy can be found</t>
  </si>
  <si>
    <t>To whom the policy applies</t>
  </si>
  <si>
    <t>self-archive</t>
  </si>
  <si>
    <t>Output types included</t>
  </si>
  <si>
    <t>A description of the types of outputs which the record(s) cover</t>
  </si>
  <si>
    <t>goldAccepted</t>
  </si>
  <si>
    <t>Takes the values Y/N for whether the policy allows gold OA</t>
  </si>
  <si>
    <t>Output types included in the policy</t>
  </si>
  <si>
    <t>share with open licensed metadata</t>
  </si>
  <si>
    <t>Motivation to RDM</t>
  </si>
  <si>
    <t>A descritpion of the motivation to engange in RDM</t>
  </si>
  <si>
    <t>greenAccepted</t>
  </si>
  <si>
    <t>Takes the values Y/N for whether the policy allows green OA</t>
  </si>
  <si>
    <t>Timing for depositing outputs</t>
  </si>
  <si>
    <t>copyright &amp; right retention</t>
  </si>
  <si>
    <t>FAIR</t>
  </si>
  <si>
    <t>Goal for RDM</t>
  </si>
  <si>
    <t>A description of the goal(s) for RDM</t>
  </si>
  <si>
    <t>preferredMethod</t>
  </si>
  <si>
    <t>Whether gold or green is the preferred method, if a preference is given</t>
  </si>
  <si>
    <t>Role of the library</t>
  </si>
  <si>
    <t>formal copyright retantion</t>
  </si>
  <si>
    <t>Takes the value Y/N if FAIR is mentioned</t>
  </si>
  <si>
    <t>policyLicenceGold</t>
  </si>
  <si>
    <t>The licence(s) which should be applied for outputs covered by the policy made OA under a gold route</t>
  </si>
  <si>
    <t>The language used to describe responsibilities</t>
  </si>
  <si>
    <t>retain right to share AAM immediately and cc-by</t>
  </si>
  <si>
    <t xml:space="preserve">A description of FAIR and its application on research data </t>
  </si>
  <si>
    <t>policyLicenceGreen</t>
  </si>
  <si>
    <t>The licence(s) which should be applied for outputs covered by the policy made OA under a green route</t>
  </si>
  <si>
    <t>Exceptions to the policy</t>
  </si>
  <si>
    <t>retain right to share Aam or VOR after a embargo period</t>
  </si>
  <si>
    <t>Ethics</t>
  </si>
  <si>
    <t>A description of ethics in record</t>
  </si>
  <si>
    <t>policyEmbargoGreenSTEMMonths</t>
  </si>
  <si>
    <t>Green embargo periods for STEM subject disciplines, expressed as a number of months</t>
  </si>
  <si>
    <t>Consequence for non-compliance</t>
  </si>
  <si>
    <t>give publishers only non-exclusive license to publish</t>
  </si>
  <si>
    <t>Data management plans</t>
  </si>
  <si>
    <t>A descriptipon of data management in record</t>
  </si>
  <si>
    <t>policyEmbargoGreenA&amp;Hmonths</t>
  </si>
  <si>
    <t>Green embargo periods for arts &amp; humanities subject disciplines, expressed as a number of months</t>
  </si>
  <si>
    <t>Intent of the policy</t>
  </si>
  <si>
    <t>give funder/employer non-exclusive license to publish</t>
  </si>
  <si>
    <t>University role</t>
  </si>
  <si>
    <t>A description of the role(s) of  the unversity?</t>
  </si>
  <si>
    <t>versionGreen</t>
  </si>
  <si>
    <t>A description of the permitted version(s) of a document which may be made OA through a green route</t>
  </si>
  <si>
    <t>If and how funding for paying Article Processing Charges is covered in the policy</t>
  </si>
  <si>
    <t>goal (preferred)</t>
  </si>
  <si>
    <t>Library role</t>
  </si>
  <si>
    <t>A description of the role(s) of the library?</t>
  </si>
  <si>
    <t>fundingAcknowledgementRequired</t>
  </si>
  <si>
    <t>Takes the values Y/N for whether the funding body requires acknowledgement of funding in the published output</t>
  </si>
  <si>
    <t>policy (required)</t>
  </si>
  <si>
    <t>Researcher role</t>
  </si>
  <si>
    <t>A description of the role(s) of researchers</t>
  </si>
  <si>
    <t>policyBodyHasDataPolicy</t>
  </si>
  <si>
    <t>Takes the values Y/N for whether the policy body also has a research data policy</t>
  </si>
  <si>
    <t>legalize and/or promoted - make it known and allowed</t>
  </si>
  <si>
    <t>Other division of responsibility</t>
  </si>
  <si>
    <t>Are other actors mentioned and what role(s) do they have?</t>
  </si>
  <si>
    <t>dataPolicyURL</t>
  </si>
  <si>
    <t>The URL of the data policy if one exists</t>
  </si>
  <si>
    <t>recognized and rewarded - make it normative</t>
  </si>
  <si>
    <t>License/copyright/CC-BY 4.0</t>
  </si>
  <si>
    <t>The licence that should be applied for outputs/ A description of licenses accepted for copyright/A description of approach to copyright</t>
  </si>
  <si>
    <t>repositorySpecifiedName</t>
  </si>
  <si>
    <t>The name of a specific repository if one is specified in the policy</t>
  </si>
  <si>
    <t>financed - possible and easy</t>
  </si>
  <si>
    <t xml:space="preserve">Exceptions </t>
  </si>
  <si>
    <t>A description of possible exceptions, e.g., Swedish law</t>
  </si>
  <si>
    <t>repositorySpecifiedURL</t>
  </si>
  <si>
    <t>The URL of a specific repository if one is specified in the policy</t>
  </si>
  <si>
    <t>supportew tih own infrastructer - possible and easy</t>
  </si>
  <si>
    <t>Demand for compliance (normative)</t>
  </si>
  <si>
    <t xml:space="preserve">A description of possible penalties or rewards for non/compliance </t>
  </si>
  <si>
    <t>discoveryMandated</t>
  </si>
  <si>
    <t>Whether discovery is mandated (i.e. metadata should be made available) immediately or after embargo of full text</t>
  </si>
  <si>
    <t>Timing for depositing outputs for publication</t>
  </si>
  <si>
    <t>A possible timeline for despositing research data to appropriate repository</t>
  </si>
  <si>
    <t>notes</t>
  </si>
  <si>
    <t>Additional, human-readable information about the terms of the policy that does not fit into any of the other fields</t>
  </si>
  <si>
    <t>Where to deposit outputs</t>
  </si>
  <si>
    <t>Names/types of specific repositories if specified in the record</t>
  </si>
  <si>
    <t>Archiving</t>
  </si>
  <si>
    <t>A description of archiving support available/demand for archiving/timeline for archiving</t>
  </si>
  <si>
    <t>A description of infrastructure in place to promote research data management</t>
  </si>
  <si>
    <t>A description of possible funding/economic support availbale for research data management</t>
  </si>
  <si>
    <t>A description of agreements with external actors and possible divison of labor/responsibility</t>
  </si>
  <si>
    <t>Notes</t>
  </si>
  <si>
    <t>Additional, human readable information about the terms of the record(s) that does not fit into any of the other fields</t>
  </si>
  <si>
    <t>Record name</t>
  </si>
  <si>
    <t>If the next planned revision is stated</t>
  </si>
  <si>
    <t>The person reporting the policy to management</t>
  </si>
  <si>
    <t>A description of the possible types of outputs the record(s) cover</t>
  </si>
  <si>
    <t>Motivation or goal to RDM</t>
  </si>
  <si>
    <t xml:space="preserve">A description of the motivation to engage in and goals for RDM </t>
  </si>
  <si>
    <t>FAIR description</t>
  </si>
  <si>
    <t xml:space="preserve">A description of FAIR and its application to research data </t>
  </si>
  <si>
    <t>Takes value Y/N if there is a demand for DMP
A description of DMP and when it is implemented</t>
  </si>
  <si>
    <t>A description of the responsibilities of  the organization</t>
  </si>
  <si>
    <t>A description of the responsibilities of the library</t>
  </si>
  <si>
    <t>Researcher responsibility</t>
  </si>
  <si>
    <t>A description of the responsibilities of researchers</t>
  </si>
  <si>
    <t>Are other actors mentioned, and what role(s) do they have?</t>
  </si>
  <si>
    <t>Licenses</t>
  </si>
  <si>
    <t>The license that should be applied for outputs and possible motivation</t>
  </si>
  <si>
    <t>Exceptions</t>
  </si>
  <si>
    <t>E.g., a timeline for depositing research data to an appropriate repository, names/types of specific repositories if specified in the record, or other  statements regarding publishing of datasets</t>
  </si>
  <si>
    <t>A description of possible funding/economic support available for research data management</t>
  </si>
  <si>
    <t>A description of agreements with external actors and possible division of labor/responsibility</t>
  </si>
  <si>
    <t>Incentive</t>
  </si>
  <si>
    <t>Additional, human-readable information about the terms of the record(s) that do not fit into any of the other fields</t>
  </si>
  <si>
    <t>Theme</t>
  </si>
  <si>
    <t>Metadata/Administration</t>
  </si>
  <si>
    <t>Infrastructure</t>
  </si>
  <si>
    <t>Responsibility</t>
  </si>
  <si>
    <t>Incentive to comply</t>
  </si>
  <si>
    <t>Scope</t>
  </si>
  <si>
    <t>Openness and restrictions</t>
  </si>
  <si>
    <t>Förslag</t>
  </si>
  <si>
    <t>inte på öppna webben</t>
  </si>
  <si>
    <t>Totalt</t>
  </si>
  <si>
    <t>Data collection fall of 2024</t>
  </si>
  <si>
    <t>Updated table 1 after fall 2024</t>
  </si>
  <si>
    <t>Old prior to fall 2024</t>
  </si>
  <si>
    <t>No</t>
  </si>
  <si>
    <t>A (RDM)</t>
  </si>
  <si>
    <t>C (good research practice)</t>
  </si>
  <si>
    <t>B (RDM)</t>
  </si>
  <si>
    <t>C (RDM)</t>
  </si>
  <si>
    <t>C (RDM, OS)</t>
  </si>
  <si>
    <t>A (OS)</t>
  </si>
  <si>
    <t>B (OS)</t>
  </si>
  <si>
    <t xml:space="preserve">No </t>
  </si>
  <si>
    <t>Title</t>
  </si>
  <si>
    <t>Uppdated?</t>
  </si>
  <si>
    <t>Ratified?</t>
  </si>
  <si>
    <t>Planned update?</t>
  </si>
  <si>
    <t>Open science definition</t>
  </si>
  <si>
    <t>Which data should be open (definition) (is some specific data described)</t>
  </si>
  <si>
    <t>University task</t>
  </si>
  <si>
    <t>Dividision of responsibilities</t>
  </si>
  <si>
    <t>Copyright to research</t>
  </si>
  <si>
    <t>Rationale</t>
  </si>
  <si>
    <t>Incentives/Sactions</t>
  </si>
  <si>
    <t>Publishing research data</t>
  </si>
  <si>
    <t>When is research data published?</t>
  </si>
  <si>
    <t>Comments</t>
  </si>
  <si>
    <t>Inte på öppna webben</t>
  </si>
  <si>
    <t>Gjort en riksanalys</t>
  </si>
  <si>
    <t>Riktlinjer från 2024</t>
  </si>
  <si>
    <t>Regler för forskningsdata</t>
  </si>
  <si>
    <t>Actors/partners</t>
  </si>
  <si>
    <t>Repporting officer/owner of the record</t>
  </si>
  <si>
    <t>Giltig från 2020-10-23</t>
  </si>
  <si>
    <t xml:space="preserve"> Giltig från 2021-03-22</t>
  </si>
  <si>
    <t>Giltig från 2020-09-07</t>
  </si>
  <si>
    <t>Giltig från 2019-11-25</t>
  </si>
  <si>
    <t>Giltig från 2022-09-22</t>
  </si>
  <si>
    <t>Giltig från 2022-09-23</t>
  </si>
  <si>
    <t>Giltig från 2023-03-27</t>
  </si>
  <si>
    <t>Giltig från 2024-04-15</t>
  </si>
  <si>
    <t>Giltig från 2021-12-15</t>
  </si>
  <si>
    <t xml:space="preserve">Giltig från 2019-10-07 </t>
  </si>
  <si>
    <t>Riktlinjer för hantering av forskningsdata vid Blekinge Tekniska högskola</t>
  </si>
  <si>
    <t>Giltig från 2023-04-28</t>
  </si>
  <si>
    <t xml:space="preserve">Tydlig utveckling i riktning mot högre grad av öppen vetenskap där data delas - någon slags praktik är det. </t>
  </si>
  <si>
    <t>Date of revision / uppdaterad</t>
  </si>
  <si>
    <t>Owner of the record / Fördragande</t>
  </si>
  <si>
    <t>Definition of open science / öppen vetenskap (definition)</t>
  </si>
  <si>
    <t>Person scope / Gäller för</t>
  </si>
  <si>
    <t>Output types included / vilken data nämns</t>
  </si>
  <si>
    <t>Motivation or goal to RMD / motivering till hantering av forskningsdata</t>
  </si>
  <si>
    <t>FAIR 
yes / no</t>
  </si>
  <si>
    <t>FAIR def+ application / FAIR definition och användning</t>
  </si>
  <si>
    <t>Ethics / etiska aspekter</t>
  </si>
  <si>
    <t xml:space="preserve"> DMPs / krav på DHP</t>
  </si>
  <si>
    <t>Library responsibility / bibliotekets ansvar</t>
  </si>
  <si>
    <t>Researchers role / forskares roll</t>
  </si>
  <si>
    <t>Other division of respsonsibility / annan ansvarsfördelning</t>
  </si>
  <si>
    <t>License / copyright / CC-BY4.0 / upphovsrätt &amp; licenser till forskning</t>
  </si>
  <si>
    <t xml:space="preserve"> Exceptions / undantag</t>
  </si>
  <si>
    <t>Publishing research datasets / publicera datasets</t>
  </si>
  <si>
    <t>Archving / arkivering</t>
  </si>
  <si>
    <t>Infrastructure / infrastruktur</t>
  </si>
  <si>
    <t>Funding / finansiering</t>
  </si>
  <si>
    <t>Agreements with external actors / avtal med externa</t>
  </si>
  <si>
    <t>Incentive / Incitament</t>
  </si>
  <si>
    <t xml:space="preserve">Demand for compliance (normative) / krav </t>
  </si>
  <si>
    <t>Notes / Kommentarer</t>
  </si>
  <si>
    <t>Full name of the organisation / Lärosätesnamn</t>
  </si>
  <si>
    <t>Abbreviated name / Förkortning</t>
  </si>
  <si>
    <t xml:space="preserve"> Innefattar olika aktiviteter som handlar om att göra forskningsprocessen ingående delar med tillgängliga och transparenta för det nationella och internationella vetenskapssamfundet samt för det omgivande samhället.
Def som aktiviteters om har som syfte att gynna forskare och samhället</t>
  </si>
  <si>
    <t>Date of first in effect/giltig</t>
  </si>
  <si>
    <t xml:space="preserve">forskare generellt men gällande publicering är blir det mer specificerat: forskare knutna till lärosätet och forskare med anställning
forskarstuderande nämns inte men in samband med publicering nämns forskarutbildningen - publikationer med anknytning till forskarutbildningen
andra grupper nämns inte förutom i ansvarsfördelning
forskare är inte närvarande i hantering av forskningsdata men när det gäller publicering så är forskare aktivt närvarande i texten. </t>
  </si>
  <si>
    <t>forskningsdata, offentligt finansierad forskning
publikationer/forskningsresultat</t>
  </si>
  <si>
    <t xml:space="preserve">värdefullt för att validera forskning och för att möjliggöra återanvändning av forskning i syfte att skapa och sprida ny kunskap
tillit, hållbarhet, validering, effektivisera
hantering är en förutsättning för att kunna bevara för framtiden och för att möjliggöra delning av öppna forskningsdata </t>
  </si>
  <si>
    <t>nämns inte speciellt men finns en hänvisning till att forskningsdata ska tillgängliggöras på lämpliga plattformar i enlighet med rekommendationer, finansiärernas krav och med hänsyn till juridiska, etiska och ev kommersiella aspekter
så öppet som möjligt så slutet som nödvändigt nämns också.</t>
  </si>
  <si>
    <t>Ja
i början av forskningsprojekt, arkivering nämns speciellt
rekommenderas även när finansiären in kräver</t>
  </si>
  <si>
    <t xml:space="preserve">Om upphovsrättsligt möjligt, förespråkas parallellpublicering </t>
  </si>
  <si>
    <t>så öppet som möjligt, så slutet som nödvändigt
forskning finansierad helt eller delvis offentligt ska vara öppet tillgängligt i den mån det är möjligt men hänsyn till juridiska, etiska och eventuella kommersiella aspekter</t>
  </si>
  <si>
    <t xml:space="preserve">lämpliga plattformar
forskningsdata ska lagras och hanteras i enlighet med rekommendationer under projektets gång och arkiveras efter avslutat projekt. </t>
  </si>
  <si>
    <t xml:space="preserve">
forskningsdata ska arkiveras efter avslutat projekt, genomtänkt hantering är viktigt för bevarandet
Nämns även i samband med DMP, arkivering ska ingår i DMP
</t>
  </si>
  <si>
    <t>Forskningsdata ska tillgängliggöras på lämpliga plattformar i enlighet med rekommendationer, finansiärers krav och men hänsyn till juridiska, etiska och eventuella kommersiella aspekter</t>
  </si>
  <si>
    <t xml:space="preserve">Strävar efter att hanteringen uppfyller
FAIR-principerna nämns på engelska och på svenska. Sökbara, tillgängliga, interoperabla, återanvändningsbara </t>
  </si>
  <si>
    <t>högskolan är huvudman för forskning som genomförs inom ramen för verksamhet. 
Högskolan har övergripande ansvar för att all forskningsdata är tillförlitlig och hanteras på ett korrekt och säkert sätt med beaktande av god sed i forskning</t>
  </si>
  <si>
    <t>Definition of RDM / definition av hantering av forskningsdata</t>
  </si>
  <si>
    <t>Organizational responsibility / organisationens ansvar</t>
  </si>
  <si>
    <t>forskaren ansvarar för sin egen forskning och måste se till god forskningssed, gällande lagstiftning och fastställda rutiner följd
en del av forskningsprojekt innefattas även hantering av forskningsdata och arkivering</t>
  </si>
  <si>
    <t>stödjer principen att forskningsdata bör vara öppet tillgängliga i den mån det är möjligt med hänsyn till juridiska, etiska och eventuella kommersiella aspekter
Även då tillgängliggörandet av forskningsdata begränsas på grund av till exempel juridiska, säkerhetsmässiga, etiska eller kommersiella hinder så rekommenderas att metadata, standardiserad beskrivning av forskningsdata, fritt tillgängliggörs. Metadata föreslås tillgängliggöras i SND:s forskningsdatakatalog.</t>
  </si>
  <si>
    <t>HiS har ett samverkansavtal med SND för att högskolan ska ingå i en nationell infrastruktur för tillgängliggörande av forskningsdata. Högskolan har inrättat en avdelningsövergripande funktion, en sk DAU, vars uppgift är att stödja och vägleda högskolans forskare i frågor som gäller tillgängliggörande och bevarande av forskningsdata.
Metadata föreslås tillgängliggöras i SND:s forskningsdatakatalog.
Interoperabilitet förutsätter att forskningsdata har representerats i format som tekniskt, juridiskt och ekonomiskt är möjliga att implementera i flera oberoende programvaror och att det existerar oberoende implementationer av formatet som kan läsa, skriva och återanvända forskningsdata oberoende av den programvara och de system som ursprungligen användes för att representera forskningsdata. Därutöver ställer interoperabilitet för forskningsdata krav på "att få system, organisationer eller verksamhetsprocesser att fungera tillsammans och kunna kommunicera med varandra genom att överenskomna regler följs.
En god förvaltning och arkivering av data från ett forskningsprojekt förutsätter att projektet använder öppna filformat för vilka det finns öppen programvara som utan restriktioner kan förvaltas och återanvändas över flera decennier. Även tillgängliggörande av data från ett forskningsprojekt som öppen data förutsätter användning av öppna filformat och öppna standarder som har implementerats i öppen programvara.
Högskolans ledningssystem för informationssäkerhet (LIS) utgår från Myndigheten för samhällsskydd och beredskaps Metodstöd som bland annat ger stöd för klassning av vilket skyddsvärde som information har och vilket skydd som informationen kräver med hänsyn till sin känslighet.</t>
  </si>
  <si>
    <t>DAU som utgörs av ett avdelningsöverskridande team med kompetenser inom forskarstöd, arkivfrågor, juridik samt IT och tillhandahåller support rörande upprättande av datahanteringsplaner och kvalitetssäkring av dessa, förvaring, lagring, arkivering samt tillgängliggörande av forskningsdata</t>
  </si>
  <si>
    <t xml:space="preserve">en enklare förklaring på var ÖV är för något. Syftar på digitala forskningsdata med tillhörande metadata ska vara enkelt tillgängliga via internet med få restriktioner som möjligt. Referens till EU 2012 som rekommenderade medlemmarna att bidra till ökad tillgång till vetenskaplig information. Horizon-rekommendationer för ÖV som täcker publikationer och forskningsdata. 
Karlstads universitet arbetar aktivt att främja öppen tillgång till forskningsdata. 
Sveriges regering har i forskningsproppen uttalat att: ”forskningsresultat, som forskningsdata och vetenskapliga publikationer, som tas fram med offentlig finansiering bör vara öppet tillgängliga så långt det är möjligt. För vissa typer av forskningsdata finns dock behov av att begränsa öppenheten för att skydda den personliga integriteten, rikets säkerhet och liknande. För forskning som har innovationspotential kan det finnas behov av att begränsa öppenheten av immaterialrättsliga skäl. Det är dock ett viktigt ställningstagande att öppen tillgång utgör normen och att inskränkningar i öppenheten utgör undantagen." </t>
  </si>
  <si>
    <t>Forskningsdata ska dokumenteras, hanteras och skyddas, så att det finns tillgängliga och är användbara vid behov. Data ska inte ändras eller förstöras oavsiktligt, och tillgången till den ska kontrolleras inom relevanta lagar, regler och villkor</t>
  </si>
  <si>
    <t>utan hinder kan användas för att underbygga, verifiera samt försvara forskningens metoder och resultat
god forskningssed
Utvecklingen nationellt och internationellt är att fler och fler aktörer strävar efter och ställer krav på att forskningsdata ska vara öppen och tillgänglig. Till grund för policyn ligger EU- kommissionens rekommendation (EU) 2018/790 av den 25 april 2018 om tillgång till och bevarande av vetenskaplig information; Sveriges regerings två senaste forskningspropositioner Kunskap i samverkan – för samhällets utmaningar och stärkt konkurrenskraft (prop. 2016/17:50), Forskning, frihet, framtid – kunskap och innovation för Sverige (prop. 2020/21:60);  Vetenskapsrådets Förslag till nationella riktlinjer om öppen tillgång till vetenskaplig information (2015) samt Sveriges universitets- och högskoleförbunds Rekommendation avseende styrdokument för forskningsdata (REK 2019:3).</t>
  </si>
  <si>
    <t>Högskolan anges som ansvarig för forskningsdata inom ramen för verksamheten att det ska tillförlitligt, lagligt och korrekt hanteras. 
Reglerna syftar till att ge stöd och vägledning kring hantering, tillgängliggörande och bevarande av forskningsdata.
Försvarshögskolan (FHS) har det övergripande ansvaret för att all forskningsdata inom ramen för FHS verksamhet är tillförlitlig och hanteras på ett lagligt och korrekt sätt med beaktande av god sed i forskning. För att hantera den stora mängd data som forskningen genererar och för att undvika tidskrävande arbete i samband med att data ska arkiveras, tillgängliggöras och återanvändas är det viktigt med en tydlig struktur i hur data, material och dokument organiseras under hela forskningsprocessen.</t>
  </si>
  <si>
    <t>Digitala forskningsdata blir allt viktigare i forskningen, både som resurs och som resultat. Data tas fram och används allt oftare och i allt större mängder. God hantering av forskningsdata blir därmed en hörnsten i det fortsatta säkrandet av hög forskningskvalitet. Effektiv forskningsdatahantering er också mer effektiv forskning. Data kan enklare hittas, granskas, delas vidare, citeras och återanvändas. För att kunna dra nytta av de möjligheter som finns behöver forskare göra aktiva val för att hantera forskningsdata på ett ändamålsenligt och effektivt sätt under alla faser av forskningsaktiviteterna Dessutom behöver forskningshuvudmän och forskare gemensamt säkerställa att hanteringen av forskningsdata sker i enlighet med relevanta lagar, förordningar och anvisningar.</t>
  </si>
  <si>
    <t>Ska uppfylla de så kallade  FAIR principerna (hänvisas till VRs rapport om kriterier för FAIR). 
För att öka möjligheterna att återanvända forskningsdata har olika aktörer - akademin, näringsliv, finansiärer och vetenskapliga förlag - gemensamt kommit överens om femton principer uppdelade i fyra kategorier: F som i Findable (data ska vara sökbara); A som i Accessible (data ska vara tillgängliga); I som i Interoperable (data ska vara interoperabla); R som i Reusable (data ska vara återanvändningsbara). Syftet är att skapa förutsättningar för maskinell återsökning och återanvändning av data, där så är möjligt.</t>
  </si>
  <si>
    <t>inte i så många ord men det nämns att forskningsdata ska tillgängliggöras i digitala och standardiserade format som är maskinläsbara
senare nämns att HKR arbetar för att forskningsdata ska uppfylla FAIR principerna (findable, accessible, interoperable, reusable) dvs data ska vara sökbara, tillgängliga, interoperabla och återanvändbara</t>
  </si>
  <si>
    <t>Ambitionen är att på sikt uppfylla de internationella FAIR principerna (Findable, Accessible, Interoperable, Reusable), dvs att forskningsresultat och forskningsdata ska vara: sökbara, tillgängliga, kompatibla och återanvändbara.</t>
  </si>
  <si>
    <t xml:space="preserve">Genom denna policy ansluter sig Umeå universitet till Vetenskapsrådets rekommendation att forskningsdata bör behandlas enligt de internationella FAIR principerna för vetenskaplig datahantering. FAIR-principerna innebär att forskningsdata ska hanteras på ett sätt som gör dem sökbara, tillgängliga, interoperabla och återanvändningsbara. FAIR-principerna betyder inte att all forskningsdata ska vara öppna utan att de är så öppna som möjligt och har en utförlig beskrivning genom metadata som kan läsas av både människor och maskiner.
Forskningsdata bör förses med standardiserade och maskinläsbara metadata enligt FAIR-principerna för att möjliggöra att de blir sökbara, begripliga och återanvändbara för andra än forskaren själv. Även i de fall då forskningsdata inte kan tillgängliggöras öppet rekommenderas att forskaren ändå beskriver forskningsprojektet med hjälp av metadata för att synliggöra projektet och göra det sökbart. Metadata kan synliggöras genom att de registreras i den metadatakatalog som tillhandahålls av konsortiet Svensk Nationell Datatjänst (SND) där Umeå universitet ingår.
</t>
  </si>
  <si>
    <t>en beskrivning av vad FAIR-principerna innebär. Principerna ges också en kort bakgrund. Orden skrivs ut i sin helhet.</t>
  </si>
  <si>
    <t>Vid forskning på människor, mänsklig vävnad och känsliga personuppgifter behöver en ansökan om etikprövning skickas in till Etikprövningsmyndigheten. Vid forskning på djur sänds ansökan om etikprövning till regional Djurförsöksetisk nämnd. Under projektets genomförande ska forskningsdata hanteras i enlighet med tillståndet för etisk prövning.
Dataskyddsförordningens grundläggande principer måste uppfyllas vid behandling av personuppgifter. När personuppgifter behandlas ska Högskolan säkerställa och kunna visa att behandlingen uppfyller krav på laglighet, korrekthet och öppenhet, ändamålsbegränsning, uppgiftsminimering, riktighet, lagringsminimering, integritet och konfidentialitet samt ansvarsskyldighet.
För mer information, se Högskolans riktlinjer för behandling av personuppgifter10 och riktlinjer för behandling av personuppgifter i forskningsprojekt och examens- och studentarbeten,</t>
  </si>
  <si>
    <t>Karlstads universitet ansvarar för att all forskningsdata inom universitetets verksamhet är tillförlitlig och hanteras på ett lagligt, korrekt och säkert sätt och med beaktande av god sed i forskning.
Forskningsdata som har genererats inom helt eller delvis offentligt finansierad forskning bör
göras öppet tillgänglig för fortsatt forskning utan kostnad i den mån det är möjligt med
hänsyn till juridiska, etiska, tekniska och kommersiella aspekter. Tillgång till forskningsdata
ska vid Karlstads universitet följa principen ”så öppen som möjligt och så begränsad som
nödvändigt”.</t>
  </si>
  <si>
    <t>Karlstads universitet har det övergripande ansvaret för att all forskningsdata inom ramen för universitetets verksamhet är tillförlitlig och hanteras på ett lagligt och korrekt sätt med beaktande av god sed i forskning.
Viktigt att poängtera att FAIR-principerna inte innebär att digitala forskningsdata alltid ska finnas öppet tillgängliga för alla. Forskningsetiska bedömningar, vilken information som har lämnats till deltagande forskningspersoner, integritetsskyddslagstiftning och sekretess är faktorer som alltid måste beaktas innan forskningsdata kan tillgängliggöras utanför en forskargrupp.
Om känsliga personuppgifter (artikel 9 GDPR) eller personuppgifter om lagöverträdelser som innefattar brott (artikel 10 GDPR) behandlas för forskningsändamål måste även reglerna i lagen om etikprövning av forskning som avser människor beaktas. När dessa typer av personuppgifter behandlas krävs därför alltid ett godkännande från Etikprövningsmyndigheten. Alla sådana ansökningar ska först skickas till den lokala forskningsetiska kommittén vid Karlstads universitet.
Vid Karlstads universitet ska alla forskningsprojekt även genomgå etikgranskning och registreras i universitets diarium i enlighet med rektors beslutade etikgranskningsprocess.
Dataskyddsförordningen8 (GDPR) innebär förenklat att personuppgifter bara får samlas in för vissa berättigade ändamål, att inte fler uppgifter än nödvändigt får behandlas, att uppgifterna inte får sparas längre tid än nödvändigt, och att behandlingen ska vara skälig och rimlig i förhållande till den enskilde individens grundläggande rättigheter och friheter. Det är också viktigt att säkerställa att personuppgifter hanteras på ett säkert sätt, och att inte fler personer än de som behöver ha tillgång till uppgifterna kan ta del av dem.</t>
  </si>
  <si>
    <t>Regel n1 1: alla forskningsaktiviteter på Chalmers ska upprätte och underhålla en DMP</t>
  </si>
  <si>
    <t>En datahanteringsplan ska upprättas i början av varje forskningsprojekt eller redan vid ansökan om finansiering i de fall finansiären kräver detta. Datahanteringsplanen ska sedan uppdateras kontinuerligt under hela forskningsprojektets livscykel. Detta för att säkerställa att informationen är korrekt och aktuell. Datahanteringsplaner ska diarieföras, tillsammans med annan projektrelaterad dokumentation, i universitetets informationshanteringssystem.
Finn sen mall som ska ta upp: projektinformation, beskrivning av data, dokumentation av forskningsdata, juridiska och etiska aspekter, aktiv lagring och långtidsbevarande, FAIR data och publicering av data</t>
  </si>
  <si>
    <t>lärosätet har ansvar för att 
ge forskare förutsättningar för god datahantering genom att erbjuda utbildning och rådgivning rörande forskningsdata. 
skapa förutsättningar för forskare att leva upp till de krav som ställs i dessa riktlinjer och krav från forskningsfinansiärer rörande backup, förvaring, lagring och gallring av forskningsdata, 
tillhandahålla central lagring för datahanteringsplaner 
tillhandahålla plattform för metadata om forskningsdata, för lagring och för möjligt tillgängliggörande av forskningsdata.
Ledningskansliet och arkivet nämns liksom prefekt</t>
  </si>
  <si>
    <t xml:space="preserve">Chalmers ansvarar för viss infrastruktur för att forskningen ska kunna leva upp till lagkrav och reglerna som ställs av forskningsfinansiärer och andra forskningsintressenter
forskningen  erbjuds tillgång till infrastruktur och stöd, verktyg och stöd för att ta fram DMP, information om finansiärers riktlinjer  för forskningsdata
forskningen  erbjuds tillgång till relevant kunskap om god forskningssed, praxis för god hantering av forskningsdata, relevanta  krav i lagar, förordningar, anvisningar
</t>
  </si>
  <si>
    <t>Lärosätet är ansvarig för hanteringen. 
Vid Försvarshögskolan finns ett forskningsdatastöd, en Data Access Unit (DAU). Stödet är ingen organisatoriskt separat enhet utan en tvärfunktionell funktion som samlar olika kompetenser som finns på högskolan för att ge forskare och doktorander råd och vägledning i hantering, dokumentation, lagring, tillgängliggörande och bevarande av forskningsdata. Stödet nås via dau@fhs.se och ytterligare information finns på intranätet.</t>
  </si>
  <si>
    <t>verkar för att främja tillgängliggörande av forskningsresultat och forskningsdata
stödjer, uppmuntrar och informerar om öppen vetenskap, på sikt uppfylla FAIR
verka för att forskningsdata med tillhörande metadata hålls åtkomliga för forskningsändamål under lång tid (bevarande)
infrastruktur i form av tjänster, handledning, resurser som stödjer och möjliggör korrekt hantering, lagring, tillgängliggörande och bevarande</t>
  </si>
  <si>
    <t>huvudman för den forskning som bedrivs, äger den forskningsdata som anställda samlar in eller låter skapa om inget annat är avtalat
ett ansvar att skydda forskningsdata från förstörelse, skada, tillgrepp och obehörig åtkomst, samt avgöra i vad mån forskningsdata ska lämnas ut i enlighet med offentlighetsprincipen då forskningsdata i regel är allmänna handlingar
skyldig att tillse att forskningsdata hanteras på ett lagligt och korrekt sätt i enlighet med gällande regelverk med beaktande av god forskningssed
inrätta DAU
tillhandahålla mall för DMP om inte finansiär gör det</t>
  </si>
  <si>
    <t>Universitetsbiblioteket ansvarar för styrdokumentet och årlig översyn.
Universitetet erbjuder forskare allmän utbildning i arbetet med korrekt hantering av forskningsresultat och forskningsdata.</t>
  </si>
  <si>
    <t>sträva efter att göra sina forskningsresultat fritt tillgängliga genom att publicera artiklar och tillhörande forskningsdata öppet tillgängliga. Principen så öppet som möjligt så slutet som nödvändigt gäller. 
Forskare uppmanas att publicera forskning i välrenommerade sakkunniggranskade vetenskapliga tidskrifter eller genom annan kvalitetsgranskad utgivning i det för ämnet mest relevanta publikationstyperna
Forskarna rekommenderas att öka det vetenskapliga utbytet och spridningen av forskningsresultat genom att även medverka i populärvetenskapliga publikationer/medier
forskare ska registrera metadata i forma av bibliografiska uppgifter för alla sina vetenskapliga och pop vet publikationer i det institutionella repositoriet (gäller alla publikationer med anknytning till forskares anställning/forskarutbildning
forskarens ansvar att vid behov inhämta tillstånd för parallellpublicering
forskaren har huvudansvar för sin forskning
i forskningsprojekt ska en huvudansvarig utses som också har ansvaret för forskningsdata</t>
  </si>
  <si>
    <t>Forskningsdata bör förses med standardiserade och maskinläsbara metadata enligt FAIR-principerna för att möjliggöra att de blir sökbara, begripliga och återanvändbara för andra än forskaren själv. Även i de fall då forskningsdata inte kan tillgängliggöras öppet rekommenderas att forskaren ändå beskriver forskningsprojektet med hjälp av metadata för att synliggöra projektet och göra det sökbart. Metadata kan synliggöras genom att de registreras i den metadatakatalog som tillhandahålls av konsortiet Svensk Nationell Datatjänst (SND) där Umeå universitet ingår.</t>
  </si>
  <si>
    <t>Forskningsledare och enskilda forskare ansvara för att till se att regler för god hantering av forskningsdata  följs och att rekommendationer inom området uppmärksammas, aktivt arbeta med god datahantering under hela forskningsprocessen, beakta relevanta lagar, regler och anvisningar</t>
  </si>
  <si>
    <t>använda de av universitetet tillhandahållna infrastrukturella tjänsterna i sitt arbete.
ta del av utbildningar rörande forskningsdatahantering samt hålla sig förtrogen med och följa gällande lagstiftning och de riktlinjer som universitetet har fastställt.
säkerställa att hantering av forskningsdata sker i enlighet med god forskningssed, universitetets lokala riktlinjer samt eventuella överenskommelser med finansiär.
hantera forskningsdata enligt gällande lagkrav på informationssäkerhet, exportkontroll och sekretess, utifrån det specifika projektets behov och dessfastställda säkerhetsnivå
följa fastställda informationshanteringsplaner, samt i god tid kontakta universitetets arkiv- och registraturfunktion i relation till arkivering av forskningsdata.
anmäla eventuell personuppgiftshantering, vilken förväntas komma att utföras inom ramen för projektet, till universitetets dataskyddsombud. Detta för att möjliggörauniversitetets efterlevnad av Dataskyddsförordningens 30:e artikel.29</t>
  </si>
  <si>
    <t>övergripande ansvaret vid respektive institution has av prefekt enligt delegationsordning
förvaltningen stödjer forskares arbete genom hela forskningsprocessen
för öppen vetenskap finns DAU som bemannas med folk för uppgiften relevanta kompetenser</t>
  </si>
  <si>
    <t>Vid varje institution har prefekten yttersta ansvaret för att forskningen, vilket inkluderar dokumentation, datahantering, lagring, publicering och arkivering, sker enligt gällande bestämmelser.
Tillstånd, finansiärers villkor och avtal ska diarieföras och arkiveras i enlighet med KI:s dokumenthanteringsplan och enkelt gå att härleda till forskningen som bedrivs.</t>
  </si>
  <si>
    <t xml:space="preserve">
ansvar inte uttryckligen sagt men finns en fördelning med forskare och arkivet
om datahantering sker i samverkansprojekt ska en tydlig ansvarsfördelning ingå</t>
  </si>
  <si>
    <t>Chalmers e-commons ansvarar för att forskare och projekt och infrastruktur erbjuds stöd för god hantering: rekommendationer, vägledning, spridning av kompetens om forskningsdata, stöd och tekniska tjänster för lagring, analys, dokumentation, bevarande och publicering av forskningsdata</t>
  </si>
  <si>
    <t xml:space="preserve">inte direkt men under regler 2 om rätten att beslut om forskningsdatas användning ska behållas inom Chalmers och data ska så långt som möjligt lagras under Chalmers kontroll. Forskningsdata ses om värdefull resurs. </t>
  </si>
  <si>
    <t>gällande lagstiftning  för olika typer av data inom forskningsområdet
hänsyn till juridiska, etiska, och ev kommersiella aspekter</t>
  </si>
  <si>
    <t xml:space="preserve">gällande regelverk och krav från forskningsfinansiärer
forskningsdata får gallras om det finns regler (informerat samtycke, etikansökan, rektorsbeslut, internt styrmedel) som tillåter detta och det ska följa lokala tillämpningsbeslut om gallring </t>
  </si>
  <si>
    <t>det hänvisas till olika lagar och informationssäkerhet som utgör undantag
dessutom så ska data finnas öppet tillgängligt om juridiska, etiska och kommersiella aspekter tillåter. 
Forskningsdata ska alltid delas i så stor utsträckning som juridiska, etiska, kontrakts- eller säkerhetsmässiga omständigheter tillåter.
Att arbeta med forskningsdata över tid innebär att den som på något sätt hanterar data har en skyldighet att efterleva BTH:s informationssäkerhetspolicy och riktlinjer för informationssäkerhet. Med hantering avses t.ex. skapande, insamlande, bearbetning, lagring, kopiering och kommunikation samt arkivering, gallring och förstöring. Det handlar främst om att säkerställa att forskningsdatat som hanteras inte utsätts för hot mot eventuell sekretess eller hot mot forskningsdatats spårbarhet, riktighet eller tillgänglighet.</t>
  </si>
  <si>
    <t>förvaras respektive lagras säkert för att skydda forskningsdata från förstörelse, skada, tillgrepp och obehörig åtkomst
ska när så är juridiskt möjligt tillgängliggöras</t>
  </si>
  <si>
    <t>(forskares ansvar att) Informera samarbetspartners om universitetets forskningsdatapolicy samt beakta kravet på tillgängliggörande av forskningsdata i samband med avtalsskrivande med tredje part.
Besluta om forskningsdata ska tillgängliggöras lokalt eller via extern forskningsdatakatalog.</t>
  </si>
  <si>
    <t>ingår i DAU
ska överlämnas till HKRs arkiv när projektet är avslutat, dvs när forskningsprojektets resultat har redovisats och publicerats eller på annat sätt offentliggjorts
forskningsdata får gallras (dvs förstöras) endast om det finns en regel som tillåter detta. Gallringen ska följa de beslut om gallring av forskningshandlingar som gäller vid HKR</t>
  </si>
  <si>
    <t xml:space="preserve">Då är det viktigt att långsiktigheten för dessa resurser är garanterad och att det säkerställs att data kan kommas åt på ett säkert och dokumenterat sätt. 
Nämns också att all forskningsdata (regel 3) som bedöms vara viktigt för att långsiktigt dokumentera forskningen ska vara så FAIR som möjligt. </t>
  </si>
  <si>
    <t>Det pratas om Chalmers och Chalmers e-commons som infrastruktur. Det finns kompetensspridning, stöd för tekniska lösningar, vägledning, verktyg och stöd för att ta fram och underhålla DMPS, information om relevanta riktlinjer.</t>
  </si>
  <si>
    <t>För att hantera den stora mängd data som forskningen genererar och för att undvika tidskrävande arbete i samband med att data ska arkiveras, delas och återanvändas är det viktigt att ha en tydlig struktur i hur data, material och dokument organiseras under hela forskningsprocessen. 
KAU verkar för att forskningsdata med metadata hålls sökbart, åtkomliga och återanvändningsbara för nya forskningsändamål under lång tid, vilket i allmänhet innebär över flera generationer av den hård- och mjukvara som krävs för behandlingen.
På Karlstads universitet finns en forskningsdatagrupp som arbetar med frågor relaterade till hantering av forskningsdata, datahanteringsplaner och öppen tillgång till forskningsdata. 
Forskningsdata ska dels lagras lättåtkomliga så länge de bedöms vara av värde för fortsatt forskning och dels förberedas för långtidsbevarande och arkivering i enlighet med Riksarkivets föreskrifter och universitetets riktlinjer. Forskningsdata får endast gallras (dvs. förstöras) om det finns en regel som tillåter detta. Gallringen ska följa de lokala tillämpningsbeslut om gallring av forskningshandlingar som finns vid Karlstads universitet.
Forskningsdatagruppen har till uppgift att informera om forskningsdatafrågorna i verksamheten, och ska se till att berörda målgrupper kan hålla sig uppdaterade och får möjlighet till regelbunden utbildning. Forskningsdatagruppen är också en stödjande och samrådande funktion som ger råd och rekommendationer vid hantering av forskningsdata, datahanteringsplaner och öppna data.
Forskningsdatagruppen är sammansatt av representanter från de Centrala stödfunktionerna. Anknutet till forskningsdatagruppen finns även en referensgrupp med forskare från fakulteterna. Forskningsdatagruppen kan nås på följande funktionsadress. forskningsdata@kau.se</t>
  </si>
  <si>
    <t xml:space="preserve">samverkan med externa parter ska avtal finnas som reglerar ansvarsförhållandena avseende hantering. Ska framgå vem som är ansvarig, om sekretess föreligger och vem som har nyttjande- eller ägande rätt i de fall immaterialrättsliga värden uppstår
villkor i juridiskt bindande avtal
</t>
  </si>
  <si>
    <t>nämns inte direkt men det nämns att data ska så långt som möjligt lagras under Chalmers kontroll</t>
  </si>
  <si>
    <t>riktlinje/styrdokument</t>
  </si>
  <si>
    <t>säkerställa att hantering av forskningsdata sker i enlighet med god forskningssed, universitetets lokala riktlinjer samt eventuella överenskommelser med finansiär.</t>
  </si>
  <si>
    <t>Kallas för publiceringspolicy. Inkluderar kanske därför: 
universitetet rekommenderar därför sina forskare att:
- Publicera sina sakkunniggranskade tidskriftsartiklar omedelbart öppet och fritt tillgängliga i samband med publiceringstillfället, i rena gold open access-tidskrifter eller hybridtidskrifter som ingår i något av universitetets förlagsavtal utan avgift eller med rabatt på publiceringsavgiften. Om omedelbar open access inte är möjligt bör parallellpublicering göras i universitetets publiceringsdatabas under förutsättning att detta är upphovsrättsligt möjligt.
- Publicera annan vetenskaplig produktion än tidskriftsartikel i fulltext i universitetets publiceringsdatabas.</t>
  </si>
  <si>
    <t>SHH har rekommendationer för DMP
riktlinjer för kommunikation och marknadsföring ska följas
utbildning på grund/avancerad nivå nämns, liksom forskningsstödjande tjänster</t>
  </si>
  <si>
    <t xml:space="preserve">I policyn finns inledning, policy del och en del om ansvarsfördelning som konkretiseras i dokumentet Ansvarsfördelning. </t>
  </si>
  <si>
    <t>Ansvarig forskare ska genomföra en informationssäkerhetsklassning av forskningsprojektet och av den forskningsdata som kommer att hanteras i projektet.
Informationssäkerhetsklassningen ska ske tidigt i forskningsprojektets livscykel och ska genomföras innan eller i samband med upprättandet av datahanteringsplanen.
Vissa forskningsdata omfattas av regelverket för exportkontroll. Detta om forskningen berör produkter med dubbla användningsområden (PDA) och/eller krigsmateriel (KM). PDA inkluderar programvara, teknik och tjänster som har en civil användning men som kan användas för militära ändamål. Forskare ska vara förtrogna med och tillämpa universitetets riktlinjer för exportkontroll24, vilka har tagits fram för att tydliggöra ansvar och säkerställa att forskningen följer gällande regelverk och internationella överenskommelser. Forskare förväntas också vidta eventuella åtgärder som krävs i dessa sammanhang.
Tar upp immateriella rättigheter som särskild restriktion</t>
  </si>
  <si>
    <t>ändring till C från B, policy för publicering</t>
  </si>
  <si>
    <t>Beslutat och giltig från 2022-02-22</t>
  </si>
  <si>
    <t xml:space="preserve">Vetenskapsrådets definition på forskningsdata tillämpas: "Forskningsdata kan vara av många olika typer och format, såsom resultat från mätningar och experiment, observationer från fältarbete, enkätsvar, intervjuer, bilder, filmer och texter. […] Inom ramen för detta uppdrag används begreppet forskningsdata i vid bemärkelse, som digital information som skapats eller samlats in för att analyseras i forskningssyfte.” </t>
  </si>
  <si>
    <t xml:space="preserve">ska finnas en funktion/kontaktperson som vägleder i frågor om forskningsdatahantering
forskningsprojekt som utförs SHH ska ha en ansvarig för projektets forskningsdata som ansvarar för att SHH policy efterlevs, prefekten tar över ifall personen lämnar SHH innan avslutat projekt
samtliga forskningsprojekt ska har DMP
handledare ansvarar för att följa upp och informera studenter och doktorander om praxis </t>
  </si>
  <si>
    <t>Stockholm university/Stockholms universitet</t>
  </si>
  <si>
    <t>Giltig från 2021-03-09</t>
  </si>
  <si>
    <t>Regler för forskningsdata vid Försvarshögskolan</t>
  </si>
  <si>
    <t>C ALB dokumentansvarig men oklart vad det betyder, Rektor är beslutsfattare</t>
  </si>
  <si>
    <t>Öppen tillgång sker inom ramen för gällande lagar och forskningsetiska principer, all data är inte tillämpligt att tillgängliggöra öppet. 
Om juridiska, etiska eller kommersiella skäl förhindrar öppet tillgängliggörande i helhet ska publicering av metadata genomföras. Metadata beskriver datamängden samt villkor för åtkomst och på så sätt kan FAIR-principerna uppfyllas. Försvarshögskolan stödjer inriktningen ”så öppet som möjligt och så begränsat som nödvändigt”
GDPR, konfidentialitet riktighet och tillgänglighet nämns. 
Lärosätet tillämpar ledningssystem för informationssäkerhet.</t>
  </si>
  <si>
    <t>Giltig från 2023-05-01</t>
  </si>
  <si>
    <t xml:space="preserve">forskningsdata kan vara många olika typer och format, så som resultat från mätningar och experiment, observationer från fältarbete, enkätsvar, intervjuer, bilder, film och tester. Forskningsdata kan också vara av olika analysnivå, grad av bearbetning och sammanställning. </t>
  </si>
  <si>
    <t>Regel 3: forskningsdata som bedöms vara viktiga för att långsiktigt dokumentera forskningen ska vara så FAIR som möjligt. 
FAIR-principerna ges en kort bakgrund och orden skrivits ut. Syftet förklaras. Det görs en notering om att forskningsdata ska vara väldokumenterade och på bästa möjliga sätt kunna återanvändas. Dessutom poängteras det att denna regel sammanfaller med önskemål från politisk håll där det sägs att forskningens produkter så längt det är möjligt ska uppfylla fair-principerna</t>
  </si>
  <si>
    <t xml:space="preserve">Det pratas om lagring av data i etablerade internationella forskningsdatabaser eller i storskaliga lagringsresurser knutna till nationella eller internationella forskningsinfrastrukturer eller forskningscentra. Då är det viktigt att långsiktigheten för dessa resurser är garanterad och att det säkerställs att data kan kommas åt på ett säkert och dokumenterat sätt. </t>
  </si>
  <si>
    <t>SLU - policy</t>
  </si>
  <si>
    <t>Giltig från 2024_01_10</t>
  </si>
  <si>
    <t>Riktlinjerna syftar till att beskriva Luleå tekniska universitets principer för hantering av forskningsdata. Inledningsvis
För att kunna följa rekommendationer och policyers samt leva upp till lagkrav, krävs det ett gediget grundarbete såväl övergripande inom universitetet som på institutionerna och bland universitetets forskare.</t>
  </si>
  <si>
    <t>För att kunna följa rekommendationer och policyers samt leva upp till lagkrav, krävs det ett gediget grundarbete såväl övergripande inom universitetet som på institutionerna och bland universitetets forskare.
tillhandahålla en infrastruktur som möjliggör säker lagring, delning och arkivering av forskningsdata.
föra register över all personuppgiftsbehandling som genomförs under dess överseende.
säkerställa att det på institutionerna finns rutiner för hur forskningsdata ska hanteras på ett korrekt och systematiskt sätt.
erbjuda stöd och support under hela forskningsdatats livscykel vad gällande planering, hantering och lagring, samt arkivering och publicering av forskningsdata.
följa utvecklingen av konceptet öppen vetenskap och stötta dess breda implementering i samhället.
tillhandhålla mallar och utbildningsmaterial i syfte att stötta forskare vid forskningsdataklassificering och utformning av datahanteringsplaner.</t>
  </si>
  <si>
    <t>Giltig från 2020-12-02</t>
  </si>
  <si>
    <t xml:space="preserve"> digitala forskningsdata, exv. text, ljud, film, bilder och numeriska data.</t>
  </si>
  <si>
    <t>Riktlinjerna som presenteras här syftar till att ge stöd för hantering och tillgängliggörande  av digitala forskningsdata, exv. text, ljud, film, bilder och numeriska data.
Upprättandet av en datahanteringsplan har två övergripande syften, dels att strukturera forskarens handhavande av forskningsdata, dels att göra forskningsmaterialet FAIR.
Datahanteringsplanen ska således skapa nytta både för den enskilde forskaren och det omgivande samhället. När forskningsfinansiärer så kräver ska en datahanteringsplan upprättas, men även i andra fall rekommenderas användning av datahanteringsplan.</t>
  </si>
  <si>
    <t>forskningsprojektets  ledare ska på anvisat sätt uppge huruvida projektet samlar in, låter skapa eller återanvänder av någon annan framställda forskningsdata
projektledaren har ansvar för den forskningsdata som hanteras i projektet vilket innefattar tillsyn av att HKRs policy och anvisningar för hantering av forskningsdata efterlevs, Projektledaren kan delegera ansvaret till annan. 
Handledare och forskningsprojektledare ansvarar för att informera doktorander om vad som gäller för hantering av forskningsdata och de forskningsstödjande tjänster som erbjuds.</t>
  </si>
  <si>
    <t>Det hänvisas till andra dokument och lagar i denna policy, tex tryckfrihetsförordning, Riksarkivets föreskrifter och allmänna råd om gallring, god forskningssed, lagen om etikprövning, arkivlagen, SND sida om FAIR-data</t>
  </si>
  <si>
    <t>Kristianstad University/Högskolan Kristianstad</t>
  </si>
  <si>
    <t>Giltig från 2020-01-20</t>
  </si>
  <si>
    <t>Karlstad university/Karlstads universitet</t>
  </si>
  <si>
    <t>KAU-riktlinjer</t>
  </si>
  <si>
    <t>Giltig från 2021-01-26</t>
  </si>
  <si>
    <t>Giltig från 2021-01-01</t>
  </si>
  <si>
    <t>resultaten av KTHs forskning, 
forskningsdata som helt eller delvis finansierats med offentliga medel och ligger till grund för publicerade resultat</t>
  </si>
  <si>
    <t>KTH verkar för verkar för exklusiv äganderätt till att publicera och återanvända forskningsdata inte överförs till kommersiella vetenskapliga förlag, 
vill behålla nyttjanderätt till att använda forskningsdata i framtida forskning och utbildning. 
Som grundprincip bör forskningsdata som ligger till grund för publicerade forskningsresultat tillgängliggöras publikt och vara sökbar på ett sådant sätt att data kan återanvändas. Vid publicering av forskningsdata eller publicering av metadata om forskningsdata ska KTH Royal Institute of Technology anges som affiliering på samma sätt som vid annan publicering (se även Riktlinje om vetenskaplig publicering). Lämpligt är också att datamängden tilldelas en persistent identifierare samt att möjlighet till versionering finns där data tillgängliggörs vid publicering. 
I metadata ska det tydligt framgå vilka villkor som gäller för åtkomst och återanvändning av datamängden. Föreligger juridiska, etiska eller kommersiella hinder för fullständigt digitalt tillgängliggörande rekommenderas publicering av metadata som beskriver datamängden inklusive villkor för åtkomst. Bedöms även publicering av metadata vara olämpligt med hänsyn till skyddet av kritisk infrastruktur eller med hänsyn till Sveriges säkerhet eller informationssäkerhet i övrigt så ska publicering undvikas.</t>
  </si>
  <si>
    <t>KTH Royal institute of technology/Kungliga tekniska högskola</t>
  </si>
  <si>
    <t>Giltig från 2021-03-10</t>
  </si>
  <si>
    <t>revideras regelbundet utifrån behov</t>
  </si>
  <si>
    <t>sådan data som har samlats in eller skapats för att analysera i ett vetenskapligt syfte och som ligger till grund för de resultat och slutsatser som forskningen genererar, forskningsdata kan vara analoga eller digitala
forskningsdata som utgör underlag för vetenskaplig publikation</t>
  </si>
  <si>
    <t>Karlstads universitet arbetar aktivt för att forskningsdata och tillhörande metadata hålls sökbara, åtkomliga och återanvändbara för vidare forskningsändamål i enlighet med EU kommissionens och den svenska regeringens rekommendationer.
Det förklara var FAIR är för något och att dessa publicerades 2016 för första gången och sedan dess har EU samt forskningsfinansiärer, universitet och forskningsinfrastrukturer ställt sig bakom dem.  VT och KB nämns som fått uppdrag att ta fram kriterier för att kunna bedöma i vilken utsträckning vetenskaplig output uppfyller FAIR-principerna. 
Vid KAU bör digitala forskningsdata följa principerna i den utsträckning det är praktiskt genomförbart. KAU verkar för att forskningsdata med metadata hålls sökbart, åtkomliga och återanvändningsbara för nya forskningsändamål under lång tid, vilket i allmänhet innebär över flera generationer av den hård- och mjukvara som krävs för behandlingen.</t>
  </si>
  <si>
    <t>A description of incentive for complying with policy</t>
  </si>
  <si>
    <t>No documents n/a
Both documents A
Policy for research data management/open science B
Guidelines for research data management/open science C</t>
  </si>
  <si>
    <t>Blekinge Institute of Technology</t>
  </si>
  <si>
    <t>Dalarna University</t>
  </si>
  <si>
    <t>Halmstad University</t>
  </si>
  <si>
    <t>Jönköping University</t>
  </si>
  <si>
    <t>Kristianstad University</t>
  </si>
  <si>
    <t>Linköping University</t>
  </si>
  <si>
    <t>Linnaeus University</t>
  </si>
  <si>
    <t>Luleå University of Technology</t>
  </si>
  <si>
    <t>Lund University</t>
  </si>
  <si>
    <t>Malmö University</t>
  </si>
  <si>
    <t>Marie Cederschiöld University</t>
  </si>
  <si>
    <t>Mid Sweden University</t>
  </si>
  <si>
    <t>Mälardalen University</t>
  </si>
  <si>
    <t>Royal College of Music in Stockholm</t>
  </si>
  <si>
    <t>Royal Institute of Art</t>
  </si>
  <si>
    <t>Sophiahemmet University College</t>
  </si>
  <si>
    <t>Stockholm School of Economics</t>
  </si>
  <si>
    <t>Stockholm University</t>
  </si>
  <si>
    <t>Stockholm University College of Music Education</t>
  </si>
  <si>
    <t>Stockholm University of the Arts</t>
  </si>
  <si>
    <t>Swedish Defence University</t>
  </si>
  <si>
    <t>Swedish University of Agricultural Sciences</t>
  </si>
  <si>
    <t>Södertörn University</t>
  </si>
  <si>
    <t>Umeå University</t>
  </si>
  <si>
    <t>University College Stockholm</t>
  </si>
  <si>
    <t>University of Borås</t>
  </si>
  <si>
    <t>University of Gothenburg</t>
  </si>
  <si>
    <t>University of Gävle</t>
  </si>
  <si>
    <t>University of Skövde</t>
  </si>
  <si>
    <t>University West</t>
  </si>
  <si>
    <t>Uppsala University</t>
  </si>
  <si>
    <t>Örebro University</t>
  </si>
  <si>
    <t>Document title Research data management</t>
  </si>
  <si>
    <t>Policy for öppen vetenskap (dated 2020-12-23)</t>
  </si>
  <si>
    <t>HEIs with policy and guidelines for research data management or open science (two documents)</t>
  </si>
  <si>
    <t>HEIs with policy for research data management or open science (one document)</t>
  </si>
  <si>
    <t>HEIs with guidelines for research data management or open science (one document)</t>
  </si>
  <si>
    <t>Riktlinjer från 2024 &amp; Policy</t>
  </si>
  <si>
    <t>No documents n/a
Both documents A
Policy for research data management or open science B
Guidelines for research data management or open science C</t>
  </si>
  <si>
    <t>Riktlinje för god forskning Styrdokument vid Chalmers, 
Dnr: C 2023-0615</t>
  </si>
  <si>
    <t>Policy för hantering av forskningsdata, 
Dnr: C 2023/280</t>
  </si>
  <si>
    <t>Policy för forskningsdata, 
Dnr: L 2021/35</t>
  </si>
  <si>
    <t>Riktlinjer för forskningsdokumentation och datahantering vid Karolinska Institutet, 
Dnr: 1-20/2021</t>
  </si>
  <si>
    <t>Policy för hantering av forskningsdata vid Linnéuniversitetet, 
Dnr: 2021/964-1.1.1</t>
  </si>
  <si>
    <t>Riktlinje om hantering av forskningsdata, 
Dnr: V-2020-0678 1.2</t>
  </si>
  <si>
    <t>Riktlinjer för forskningsdatahantering vid Luleå tekniska universitet, 
Dnr: 1700-2024
Publiceringspolicy för Luleå tekniska universitet (LTU-368-2022)</t>
  </si>
  <si>
    <t>Policy för hantering av forskningsdata vid Mittuniversitetet, 
Dnr: 2020/1906
Riktlinjer för hantering av forskningsdata, 
Dnr: 2022/510</t>
  </si>
  <si>
    <t>Policy för hantering av forskningsdata på Sophiahemmet Högskola, 
Dnr: SHH-2019</t>
  </si>
  <si>
    <t>Policy för öppen vetenskap, 
Dnr: SU FV-5.1.1-1780-17
Plan med ansvarsfördelning för öppen vetenskap, 
Dnr: SU FV-3466-22</t>
  </si>
  <si>
    <t>Regler för forskningsdata vid Försvarshögskolan, 
Drn: Ö 235/2023</t>
  </si>
  <si>
    <t>Policy för hantering och tillgängliggörande av forsknings- och miljöanalysdata vid SLU, 
Dnr: SLU.ua.2024.1.1.1-24</t>
  </si>
  <si>
    <t>Riktlinjer för hantering av forskningsdata, 
Drn: HS 2020/1035</t>
  </si>
  <si>
    <t xml:space="preserve"> Forskningsdatapolicy för Örebro universitet, 
Dnr: ORU 2021/04166</t>
  </si>
  <si>
    <t>Riktlinjer för hantering av forskningsdata vid Blekinge Tekniska Högskola, 
Dnr: BTH-2.4.2-0030-2017
Policy för forskningsdata vid Blekinge Tekniska Högskola, 
Dnr: BTH 1.1.3-0323-2020</t>
  </si>
  <si>
    <t>Policy för hantering av forskningsdata, 
Dnr: FS 1.1-545-21</t>
  </si>
  <si>
    <t>Category</t>
  </si>
  <si>
    <t>Category from table 1</t>
  </si>
  <si>
    <t>Policy för hantering av forskningsdata vid Karlstads universitet, 
Dnr: C2020/70
Riktlinjer för hantering av forskningsdata vid Karlstads universitet
Dnr: C2020/80</t>
  </si>
  <si>
    <t>Policy för hantering av forskningsdata, 
Dnr: 2020-112-492</t>
  </si>
  <si>
    <t>Number of documents included in the study</t>
  </si>
  <si>
    <t>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</si>
</sst>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006100"/>
      <name val="Calibri"/>
      <family val="2"/>
      <scheme val="minor"/>
    </font>
    <font>
      <sz val="11"/>
      <color rgb="FF9C6500"/>
      <name val="Calibri"/>
      <family val="2"/>
      <scheme val="minor"/>
    </font>
    <font>
      <b/>
      <sz val="11"/>
      <color theme="1"/>
      <name val="Calibri"/>
      <family val="2"/>
      <scheme val="minor"/>
    </font>
    <font>
      <sz val="11"/>
      <color theme="0"/>
      <name val="Calibri"/>
      <family val="2"/>
      <scheme val="minor"/>
    </font>
    <font>
      <sz val="11"/>
      <color rgb="FF212121"/>
      <name val="Calibri"/>
      <family val="2"/>
      <scheme val="minor"/>
    </font>
    <font>
      <sz val="11"/>
      <color rgb="FF3F3F76"/>
      <name val="Calibri"/>
      <family val="2"/>
      <scheme val="minor"/>
    </font>
    <font>
      <b/>
      <sz val="11"/>
      <color rgb="FF000000"/>
      <name val="Calibri"/>
      <family val="2"/>
      <scheme val="minor"/>
    </font>
    <font>
      <sz val="11"/>
      <color rgb="FF000000"/>
      <name val="Calibri"/>
      <family val="2"/>
      <scheme val="minor"/>
    </font>
    <font>
      <sz val="9"/>
      <color indexed="81"/>
      <name val="Tahoma"/>
      <family val="2"/>
    </font>
    <font>
      <b/>
      <sz val="9"/>
      <color indexed="81"/>
      <name val="Tahoma"/>
      <family val="2"/>
    </font>
    <font>
      <sz val="11"/>
      <color rgb="FF9C0006"/>
      <name val="Calibri"/>
      <family val="2"/>
      <scheme val="minor"/>
    </font>
    <font>
      <b/>
      <sz val="11"/>
      <color rgb="FFFA7D00"/>
      <name val="Calibri"/>
      <family val="2"/>
      <scheme val="minor"/>
    </font>
    <font>
      <b/>
      <sz val="11"/>
      <color theme="0"/>
      <name val="Calibri"/>
      <family val="2"/>
      <scheme val="minor"/>
    </font>
    <font>
      <sz val="11"/>
      <name val="Calibri"/>
      <family val="2"/>
      <scheme val="minor"/>
    </font>
    <font>
      <b/>
      <sz val="11"/>
      <color rgb="FF616161"/>
      <name val="Calibri"/>
      <family val="2"/>
      <scheme val="minor"/>
    </font>
    <font>
      <sz val="11"/>
      <color rgb="FF616161"/>
      <name val="Calibri"/>
      <family val="2"/>
      <scheme val="minor"/>
    </font>
    <font>
      <sz val="11"/>
      <color rgb="FFFA7D00"/>
      <name val="Calibri"/>
      <family val="2"/>
      <scheme val="minor"/>
    </font>
    <font>
      <b/>
      <sz val="11"/>
      <color rgb="FF3F3F76"/>
      <name val="Calibri"/>
      <family val="2"/>
      <scheme val="minor"/>
    </font>
    <font>
      <sz val="8"/>
      <name val="Calibri"/>
      <family val="2"/>
      <scheme val="minor"/>
    </font>
    <font>
      <sz val="11"/>
      <color theme="1"/>
      <name val="Calibri"/>
      <family val="2"/>
    </font>
    <font>
      <b/>
      <sz val="11"/>
      <color theme="1"/>
      <name val="Calibri"/>
      <family val="2"/>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theme="4"/>
      </patternFill>
    </fill>
    <fill>
      <patternFill patternType="solid">
        <fgColor rgb="FFFFCC99"/>
      </patternFill>
    </fill>
    <fill>
      <patternFill patternType="solid">
        <fgColor rgb="FFFFFFFF"/>
        <bgColor indexed="64"/>
      </patternFill>
    </fill>
    <fill>
      <patternFill patternType="solid">
        <fgColor rgb="FFFFC7CE"/>
      </patternFill>
    </fill>
    <fill>
      <patternFill patternType="solid">
        <fgColor rgb="FFF2F2F2"/>
      </patternFill>
    </fill>
    <fill>
      <patternFill patternType="solid">
        <fgColor rgb="FFA5A5A5"/>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style="medium">
        <color rgb="FFBFBFBF"/>
      </left>
      <right style="medium">
        <color rgb="FFBFBFBF"/>
      </right>
      <top style="medium">
        <color rgb="FFBFBFBF"/>
      </top>
      <bottom/>
      <diagonal/>
    </border>
    <border>
      <left style="medium">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medium">
        <color rgb="FFBFBFBF"/>
      </left>
      <right style="medium">
        <color rgb="FFBFBFBF"/>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rgb="FFBFBFBF"/>
      </right>
      <top/>
      <bottom/>
      <diagonal/>
    </border>
    <border>
      <left style="thin">
        <color rgb="FF7F7F7F"/>
      </left>
      <right style="thin">
        <color rgb="FF7F7F7F"/>
      </right>
      <top/>
      <bottom/>
      <diagonal/>
    </border>
    <border>
      <left style="thin">
        <color indexed="64"/>
      </left>
      <right style="thin">
        <color indexed="64"/>
      </right>
      <top/>
      <bottom/>
      <diagonal/>
    </border>
  </borders>
  <cellStyleXfs count="8">
    <xf numFmtId="0" fontId="0" fillId="0" borderId="0"/>
    <xf numFmtId="0" fontId="1" fillId="2" borderId="0" applyNumberFormat="0" applyBorder="0" applyAlignment="0" applyProtection="0"/>
    <xf numFmtId="0" fontId="2" fillId="3" borderId="0" applyNumberFormat="0" applyBorder="0" applyAlignment="0" applyProtection="0"/>
    <xf numFmtId="0" fontId="4" fillId="4" borderId="0" applyNumberFormat="0" applyBorder="0" applyAlignment="0" applyProtection="0"/>
    <xf numFmtId="0" fontId="6" fillId="5" borderId="1" applyNumberFormat="0" applyAlignment="0" applyProtection="0"/>
    <xf numFmtId="0" fontId="11" fillId="7" borderId="0" applyNumberFormat="0" applyBorder="0" applyAlignment="0" applyProtection="0"/>
    <xf numFmtId="0" fontId="12" fillId="8" borderId="1" applyNumberFormat="0" applyAlignment="0" applyProtection="0"/>
    <xf numFmtId="0" fontId="13" fillId="9" borderId="10" applyNumberFormat="0" applyAlignment="0" applyProtection="0"/>
  </cellStyleXfs>
  <cellXfs count="78">
    <xf numFmtId="0" fontId="0" fillId="0" borderId="0" xfId="0"/>
    <xf numFmtId="0" fontId="0" fillId="0" borderId="0" xfId="0" applyAlignment="1">
      <alignment wrapText="1"/>
    </xf>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wrapText="1"/>
    </xf>
    <xf numFmtId="1" fontId="0" fillId="0" borderId="0" xfId="0" applyNumberFormat="1"/>
    <xf numFmtId="0" fontId="7" fillId="0" borderId="3" xfId="0" applyFont="1" applyBorder="1" applyAlignment="1">
      <alignment vertical="center"/>
    </xf>
    <xf numFmtId="0" fontId="7" fillId="0" borderId="3" xfId="0" applyFont="1" applyBorder="1" applyAlignment="1">
      <alignment vertical="center" wrapText="1"/>
    </xf>
    <xf numFmtId="0" fontId="8" fillId="0" borderId="5" xfId="0" applyFont="1" applyBorder="1" applyAlignment="1">
      <alignment vertical="center"/>
    </xf>
    <xf numFmtId="0" fontId="0" fillId="0" borderId="5" xfId="0" applyBorder="1" applyAlignment="1">
      <alignment vertical="center" wrapText="1"/>
    </xf>
    <xf numFmtId="0" fontId="8" fillId="0" borderId="5"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vertical="center" wrapText="1"/>
    </xf>
    <xf numFmtId="9" fontId="0" fillId="0" borderId="5" xfId="0" applyNumberFormat="1" applyBorder="1" applyAlignment="1">
      <alignment vertical="center" wrapText="1"/>
    </xf>
    <xf numFmtId="0" fontId="0" fillId="0" borderId="8" xfId="0" applyBorder="1" applyAlignment="1">
      <alignment vertical="center" wrapText="1"/>
    </xf>
    <xf numFmtId="9" fontId="0" fillId="0" borderId="8" xfId="0" applyNumberFormat="1" applyBorder="1" applyAlignment="1">
      <alignment vertical="center" wrapText="1"/>
    </xf>
    <xf numFmtId="0" fontId="3" fillId="0" borderId="0" xfId="0" applyFont="1"/>
    <xf numFmtId="0" fontId="3" fillId="0" borderId="0" xfId="0" applyFont="1" applyAlignment="1">
      <alignment wrapText="1"/>
    </xf>
    <xf numFmtId="0" fontId="3" fillId="0" borderId="0" xfId="0" applyFont="1" applyAlignment="1">
      <alignment vertical="center" wrapText="1"/>
    </xf>
    <xf numFmtId="0" fontId="0" fillId="0" borderId="0" xfId="0" applyAlignment="1">
      <alignment vertical="center" wrapText="1"/>
    </xf>
    <xf numFmtId="0" fontId="1" fillId="2" borderId="0" xfId="1" applyAlignment="1">
      <alignment wrapText="1"/>
    </xf>
    <xf numFmtId="0" fontId="7" fillId="0" borderId="2" xfId="0" applyFont="1" applyBorder="1" applyAlignment="1">
      <alignment vertical="center" wrapText="1"/>
    </xf>
    <xf numFmtId="0" fontId="8" fillId="0" borderId="4" xfId="0" applyFont="1" applyBorder="1" applyAlignment="1">
      <alignment vertical="center" wrapText="1"/>
    </xf>
    <xf numFmtId="0" fontId="8" fillId="0" borderId="11" xfId="0" applyFont="1" applyBorder="1" applyAlignment="1">
      <alignment vertical="center" wrapText="1"/>
    </xf>
    <xf numFmtId="0" fontId="2" fillId="3" borderId="0" xfId="2" applyAlignment="1">
      <alignment wrapText="1"/>
    </xf>
    <xf numFmtId="0" fontId="4" fillId="4" borderId="0" xfId="3" applyAlignment="1">
      <alignment wrapText="1"/>
    </xf>
    <xf numFmtId="0" fontId="0" fillId="0" borderId="12" xfId="0" applyBorder="1" applyAlignment="1">
      <alignment vertical="center" wrapText="1"/>
    </xf>
    <xf numFmtId="9" fontId="0" fillId="0" borderId="12" xfId="0" applyNumberFormat="1" applyBorder="1" applyAlignment="1">
      <alignment vertical="center" wrapText="1"/>
    </xf>
    <xf numFmtId="0" fontId="0" fillId="0" borderId="13" xfId="0" applyBorder="1" applyAlignment="1">
      <alignment vertical="center" wrapText="1"/>
    </xf>
    <xf numFmtId="9" fontId="0" fillId="0" borderId="13" xfId="0" applyNumberFormat="1" applyBorder="1" applyAlignment="1">
      <alignment vertical="center" wrapText="1"/>
    </xf>
    <xf numFmtId="0" fontId="3" fillId="0" borderId="14" xfId="0" applyFont="1" applyBorder="1" applyAlignment="1">
      <alignment vertical="center" wrapText="1"/>
    </xf>
    <xf numFmtId="0" fontId="0" fillId="0" borderId="14" xfId="0" applyBorder="1" applyAlignment="1">
      <alignment vertical="center" wrapText="1"/>
    </xf>
    <xf numFmtId="9" fontId="0" fillId="0" borderId="14" xfId="0" applyNumberFormat="1" applyBorder="1" applyAlignment="1">
      <alignment vertical="center" wrapText="1"/>
    </xf>
    <xf numFmtId="0" fontId="6" fillId="0" borderId="9" xfId="0" applyFont="1" applyBorder="1" applyAlignment="1">
      <alignment vertical="center" wrapText="1"/>
    </xf>
    <xf numFmtId="0" fontId="8" fillId="0" borderId="15" xfId="0" applyFont="1" applyBorder="1" applyAlignment="1">
      <alignment vertical="center"/>
    </xf>
    <xf numFmtId="0" fontId="8" fillId="0" borderId="15" xfId="0" applyFont="1" applyBorder="1" applyAlignment="1">
      <alignment vertical="center" wrapText="1"/>
    </xf>
    <xf numFmtId="0" fontId="8" fillId="0" borderId="12" xfId="0" applyFont="1" applyBorder="1" applyAlignment="1">
      <alignment vertical="center" wrapText="1"/>
    </xf>
    <xf numFmtId="0" fontId="0" fillId="0" borderId="12" xfId="0" applyBorder="1"/>
    <xf numFmtId="0" fontId="14" fillId="0" borderId="0" xfId="0" applyFont="1"/>
    <xf numFmtId="0" fontId="0" fillId="0" borderId="12" xfId="0" applyBorder="1" applyAlignment="1">
      <alignment vertical="center"/>
    </xf>
    <xf numFmtId="0" fontId="8" fillId="0" borderId="12" xfId="0" applyFont="1" applyBorder="1"/>
    <xf numFmtId="0" fontId="5" fillId="0" borderId="0" xfId="0" applyFont="1" applyAlignment="1">
      <alignment horizontal="left" vertical="center" wrapText="1"/>
    </xf>
    <xf numFmtId="0" fontId="0" fillId="0" borderId="6" xfId="0" applyBorder="1"/>
    <xf numFmtId="0" fontId="0" fillId="0" borderId="7" xfId="0" applyBorder="1"/>
    <xf numFmtId="0" fontId="15" fillId="6" borderId="6"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8" fillId="0" borderId="0" xfId="0" applyFont="1" applyAlignment="1">
      <alignment horizontal="left" vertical="center" wrapText="1" indent="1"/>
    </xf>
    <xf numFmtId="0" fontId="14" fillId="6" borderId="6" xfId="0" applyFont="1" applyFill="1" applyBorder="1" applyAlignment="1">
      <alignment horizontal="left" vertical="center" wrapText="1"/>
    </xf>
    <xf numFmtId="0" fontId="14" fillId="6" borderId="0" xfId="0" applyFont="1" applyFill="1" applyAlignment="1">
      <alignment horizontal="left" vertical="center" wrapText="1"/>
    </xf>
    <xf numFmtId="0" fontId="1" fillId="2" borderId="12" xfId="1" applyBorder="1" applyAlignment="1">
      <alignment wrapText="1"/>
    </xf>
    <xf numFmtId="0" fontId="2" fillId="3" borderId="12" xfId="2" applyBorder="1" applyAlignment="1">
      <alignment wrapText="1"/>
    </xf>
    <xf numFmtId="0" fontId="4" fillId="4" borderId="12" xfId="3" applyBorder="1" applyAlignment="1">
      <alignment wrapText="1"/>
    </xf>
    <xf numFmtId="0" fontId="0" fillId="0" borderId="12" xfId="0" applyBorder="1" applyAlignment="1">
      <alignment wrapText="1"/>
    </xf>
    <xf numFmtId="0" fontId="3" fillId="0" borderId="12" xfId="0" applyFont="1" applyBorder="1" applyAlignment="1">
      <alignment wrapText="1"/>
    </xf>
    <xf numFmtId="0" fontId="3" fillId="0" borderId="12" xfId="0" applyFont="1" applyBorder="1"/>
    <xf numFmtId="0" fontId="6" fillId="5" borderId="16" xfId="4" applyBorder="1" applyAlignment="1">
      <alignment wrapText="1"/>
    </xf>
    <xf numFmtId="0" fontId="1" fillId="2" borderId="12" xfId="1" applyBorder="1"/>
    <xf numFmtId="0" fontId="4" fillId="4" borderId="12" xfId="3" applyBorder="1"/>
    <xf numFmtId="0" fontId="2" fillId="3" borderId="12" xfId="2" applyBorder="1"/>
    <xf numFmtId="0" fontId="6" fillId="5" borderId="12" xfId="4" applyBorder="1" applyAlignment="1">
      <alignment wrapText="1"/>
    </xf>
    <xf numFmtId="0" fontId="18" fillId="5" borderId="1" xfId="4" applyFont="1" applyAlignment="1">
      <alignment wrapText="1"/>
    </xf>
    <xf numFmtId="0" fontId="18" fillId="5" borderId="1" xfId="4" applyFont="1"/>
    <xf numFmtId="49" fontId="18" fillId="5" borderId="1" xfId="4" applyNumberFormat="1" applyFont="1" applyAlignment="1">
      <alignment wrapText="1"/>
    </xf>
    <xf numFmtId="14" fontId="0" fillId="0" borderId="0" xfId="0" applyNumberFormat="1" applyAlignment="1">
      <alignment wrapText="1"/>
    </xf>
    <xf numFmtId="0" fontId="1" fillId="2" borderId="0" xfId="1" applyBorder="1" applyAlignment="1">
      <alignment wrapText="1"/>
    </xf>
    <xf numFmtId="0" fontId="11" fillId="7" borderId="0" xfId="5" applyAlignment="1">
      <alignment wrapText="1"/>
    </xf>
    <xf numFmtId="49" fontId="0" fillId="0" borderId="0" xfId="0" applyNumberFormat="1" applyAlignment="1">
      <alignment wrapText="1"/>
    </xf>
    <xf numFmtId="0" fontId="2" fillId="3" borderId="0" xfId="2" applyBorder="1" applyAlignment="1">
      <alignment wrapText="1"/>
    </xf>
    <xf numFmtId="0" fontId="17" fillId="8" borderId="1" xfId="6" applyFont="1" applyAlignment="1">
      <alignment wrapText="1"/>
    </xf>
    <xf numFmtId="0" fontId="4" fillId="9" borderId="10" xfId="7" applyFont="1" applyAlignment="1">
      <alignment wrapText="1"/>
    </xf>
    <xf numFmtId="0" fontId="20" fillId="0" borderId="12" xfId="0" applyFont="1" applyBorder="1" applyAlignment="1">
      <alignment vertical="top"/>
    </xf>
    <xf numFmtId="0" fontId="21" fillId="0" borderId="12" xfId="0" applyFont="1" applyBorder="1" applyAlignment="1">
      <alignment vertical="center" wrapText="1"/>
    </xf>
    <xf numFmtId="0" fontId="21" fillId="0" borderId="12" xfId="0" applyFont="1" applyBorder="1" applyAlignment="1">
      <alignment vertical="center"/>
    </xf>
    <xf numFmtId="0" fontId="20" fillId="0" borderId="12" xfId="0" applyFont="1" applyBorder="1" applyAlignment="1">
      <alignment vertical="center"/>
    </xf>
    <xf numFmtId="0" fontId="20" fillId="0" borderId="12" xfId="0" applyFont="1" applyBorder="1" applyAlignment="1">
      <alignment vertical="center" wrapText="1"/>
    </xf>
    <xf numFmtId="0" fontId="0" fillId="0" borderId="17" xfId="0" applyFill="1" applyBorder="1"/>
    <xf numFmtId="0" fontId="0" fillId="0" borderId="12" xfId="0" applyFill="1" applyBorder="1" applyAlignment="1">
      <alignment vertical="center" wrapText="1"/>
    </xf>
  </cellXfs>
  <cellStyles count="8">
    <cellStyle name="Accent1" xfId="3" builtinId="29"/>
    <cellStyle name="Bad" xfId="5" builtinId="27"/>
    <cellStyle name="Calculation" xfId="6" builtinId="22"/>
    <cellStyle name="Check Cell" xfId="7" builtinId="23"/>
    <cellStyle name="Good" xfId="1" builtinId="26"/>
    <cellStyle name="Input" xfId="4" builtinId="20"/>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Pieta Eklund" id="{4E4AC859-4AF3-4C56-9EF2-E8C1E78A9D6D}" userId="S::pieta.eklund@hb.se::5c5796d3-2d34-48a9-a6cf-78bd664d27d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4-09-04T05:44:26.20" personId="{4E4AC859-4AF3-4C56-9EF2-E8C1E78A9D6D}" id="{BE65FA05-35C6-4824-81D5-F744FB2B83B7}">
    <text>Finns ett avsnitt om forskningsdata</text>
  </threadedComment>
  <threadedComment ref="B11" dT="2024-09-04T05:46:30.47" personId="{4E4AC859-4AF3-4C56-9EF2-E8C1E78A9D6D}" id="{48AF6D4F-5A82-4EAE-A500-2CA7745F2D04}">
    <text xml:space="preserve">Finns en punkt om forskningsdata. </text>
  </threadedComment>
  <threadedComment ref="B16" dT="2024-09-04T05:46:43.02" personId="{4E4AC859-4AF3-4C56-9EF2-E8C1E78A9D6D}" id="{918BE5F9-8ED6-4F73-9683-613F04DF6CE6}">
    <text>Finns en punkt om forskningsdata</text>
  </threadedComment>
  <threadedComment ref="B17" dT="2024-09-04T05:47:24.33" personId="{4E4AC859-4AF3-4C56-9EF2-E8C1E78A9D6D}" id="{0B790898-0C33-49CA-875C-67F8EF1C7FE8}">
    <text>Avsnitt 3 och 4 handlar om forskningsdata</text>
  </threadedComment>
  <threadedComment ref="B17" dT="2024-09-04T05:47:55.32" personId="{4E4AC859-4AF3-4C56-9EF2-E8C1E78A9D6D}" id="{52BE7111-C8B5-476D-9E64-FC4E4888D74B}" parentId="{0B790898-0C33-49CA-875C-67F8EF1C7FE8}">
    <text>Även punkt 2 om infrastruktur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8333-3EFB-4A7E-81BF-7630D693668F}">
  <dimension ref="A1:AE25"/>
  <sheetViews>
    <sheetView zoomScale="70" zoomScaleNormal="70" workbookViewId="0">
      <pane xSplit="1" ySplit="1" topLeftCell="B11" activePane="bottomRight" state="frozenSplit"/>
      <selection pane="topRight" activeCell="G1" sqref="G1"/>
      <selection pane="bottomLeft" activeCell="A5" sqref="A5"/>
      <selection pane="bottomRight" activeCell="C21" sqref="C21"/>
    </sheetView>
  </sheetViews>
  <sheetFormatPr defaultColWidth="9.140625" defaultRowHeight="50.45" customHeight="1" x14ac:dyDescent="0.25"/>
  <cols>
    <col min="1" max="1" width="20.5703125" style="61" customWidth="1"/>
    <col min="2" max="2" width="68" style="1" customWidth="1"/>
    <col min="3" max="4" width="24.85546875" style="1" bestFit="1" customWidth="1"/>
    <col min="5" max="5" width="43.5703125" style="1" bestFit="1" customWidth="1"/>
    <col min="6" max="6" width="29.5703125" style="1" bestFit="1" customWidth="1"/>
    <col min="7" max="7" width="37.140625" style="1" bestFit="1" customWidth="1"/>
    <col min="8" max="8" width="36.85546875" style="1" bestFit="1" customWidth="1"/>
    <col min="9" max="9" width="71.42578125" style="1" bestFit="1" customWidth="1"/>
    <col min="10" max="10" width="45.140625" style="1" bestFit="1" customWidth="1"/>
    <col min="11" max="11" width="53.28515625" style="1" bestFit="1" customWidth="1"/>
    <col min="12" max="12" width="13" style="1" customWidth="1"/>
    <col min="13" max="13" width="45.85546875" style="1" bestFit="1" customWidth="1"/>
    <col min="14" max="14" width="32.140625" style="1" customWidth="1"/>
    <col min="15" max="15" width="39.7109375" style="1" customWidth="1"/>
    <col min="16" max="16" width="37.42578125" style="1" customWidth="1"/>
    <col min="17" max="17" width="24.140625" style="1" bestFit="1" customWidth="1"/>
    <col min="18" max="18" width="70.85546875" style="1" customWidth="1"/>
    <col min="19" max="19" width="49.28515625" style="1" bestFit="1" customWidth="1"/>
    <col min="20" max="20" width="46.140625" style="67" bestFit="1" customWidth="1"/>
    <col min="21" max="21" width="21.140625" style="1" bestFit="1" customWidth="1"/>
    <col min="22" max="22" width="34.140625" style="1" customWidth="1"/>
    <col min="23" max="23" width="17.140625" style="1" bestFit="1" customWidth="1"/>
    <col min="24" max="24" width="26.5703125" style="1" bestFit="1" customWidth="1"/>
    <col min="25" max="25" width="16.5703125" style="1" customWidth="1"/>
    <col min="26" max="26" width="28.140625" style="1" bestFit="1" customWidth="1"/>
    <col min="27" max="27" width="15.140625" style="1" customWidth="1"/>
    <col min="28" max="28" width="31.28515625" style="1" bestFit="1" customWidth="1"/>
    <col min="29" max="29" width="36.5703125" style="1" bestFit="1" customWidth="1"/>
    <col min="30" max="30" width="31.42578125" style="1" customWidth="1"/>
    <col min="31" max="31" width="18.5703125" style="1" customWidth="1"/>
  </cols>
  <sheetData>
    <row r="1" spans="1:31" s="61" customFormat="1" ht="50.45" customHeight="1" x14ac:dyDescent="0.25">
      <c r="A1" s="61" t="s">
        <v>0</v>
      </c>
      <c r="B1" s="61" t="s">
        <v>1</v>
      </c>
      <c r="C1" s="61" t="s">
        <v>726</v>
      </c>
      <c r="D1" s="61" t="s">
        <v>700</v>
      </c>
      <c r="E1" s="61" t="s">
        <v>2</v>
      </c>
      <c r="F1" s="61" t="s">
        <v>701</v>
      </c>
      <c r="G1" s="61" t="s">
        <v>702</v>
      </c>
      <c r="H1" s="61" t="s">
        <v>739</v>
      </c>
      <c r="I1" s="61" t="s">
        <v>703</v>
      </c>
      <c r="J1" s="61" t="s">
        <v>704</v>
      </c>
      <c r="K1" s="61" t="s">
        <v>705</v>
      </c>
      <c r="L1" s="61" t="s">
        <v>706</v>
      </c>
      <c r="M1" s="61" t="s">
        <v>707</v>
      </c>
      <c r="N1" s="61" t="s">
        <v>708</v>
      </c>
      <c r="O1" s="61" t="s">
        <v>709</v>
      </c>
      <c r="P1" s="62" t="s">
        <v>740</v>
      </c>
      <c r="Q1" s="61" t="s">
        <v>710</v>
      </c>
      <c r="R1" s="61" t="s">
        <v>711</v>
      </c>
      <c r="S1" s="61" t="s">
        <v>712</v>
      </c>
      <c r="T1" s="63" t="s">
        <v>713</v>
      </c>
      <c r="U1" s="61" t="s">
        <v>714</v>
      </c>
      <c r="V1" s="61" t="s">
        <v>715</v>
      </c>
      <c r="W1" s="61" t="s">
        <v>716</v>
      </c>
      <c r="X1" s="61" t="s">
        <v>717</v>
      </c>
      <c r="Y1" s="61" t="s">
        <v>718</v>
      </c>
      <c r="Z1" s="61" t="s">
        <v>719</v>
      </c>
      <c r="AA1" s="61" t="s">
        <v>720</v>
      </c>
      <c r="AB1" s="61" t="s">
        <v>721</v>
      </c>
      <c r="AC1" s="61" t="s">
        <v>722</v>
      </c>
      <c r="AD1" s="61" t="s">
        <v>723</v>
      </c>
      <c r="AE1" s="61" t="s">
        <v>724</v>
      </c>
    </row>
    <row r="2" spans="1:31" ht="50.45" customHeight="1" x14ac:dyDescent="0.25">
      <c r="A2" s="61" t="s">
        <v>9</v>
      </c>
      <c r="B2" s="1" t="s">
        <v>10</v>
      </c>
      <c r="C2" s="64" t="s">
        <v>687</v>
      </c>
      <c r="D2" s="1" t="s">
        <v>11</v>
      </c>
      <c r="E2" s="65" t="s">
        <v>12</v>
      </c>
      <c r="F2" s="66" t="s">
        <v>13</v>
      </c>
      <c r="G2" s="1" t="s">
        <v>725</v>
      </c>
      <c r="H2" s="1" t="s">
        <v>14</v>
      </c>
      <c r="I2" s="1" t="s">
        <v>727</v>
      </c>
      <c r="J2" s="1" t="s">
        <v>728</v>
      </c>
      <c r="K2" s="1" t="s">
        <v>729</v>
      </c>
      <c r="L2" s="1" t="s">
        <v>15</v>
      </c>
      <c r="M2" s="1" t="s">
        <v>16</v>
      </c>
      <c r="N2" s="1" t="s">
        <v>730</v>
      </c>
      <c r="O2" s="1" t="s">
        <v>731</v>
      </c>
      <c r="P2" s="1" t="s">
        <v>17</v>
      </c>
      <c r="Q2" s="1" t="s">
        <v>19</v>
      </c>
      <c r="R2" s="1" t="s">
        <v>766</v>
      </c>
      <c r="S2" s="1" t="s">
        <v>770</v>
      </c>
      <c r="T2" s="67" t="s">
        <v>732</v>
      </c>
      <c r="U2" s="1" t="s">
        <v>733</v>
      </c>
      <c r="V2" s="1" t="s">
        <v>734</v>
      </c>
      <c r="W2" s="1" t="s">
        <v>735</v>
      </c>
      <c r="X2" s="1" t="s">
        <v>18</v>
      </c>
      <c r="Y2" s="1" t="s">
        <v>19</v>
      </c>
      <c r="Z2" s="1" t="s">
        <v>20</v>
      </c>
      <c r="AA2" s="1" t="s">
        <v>21</v>
      </c>
      <c r="AB2" s="1" t="s">
        <v>22</v>
      </c>
      <c r="AC2" s="1" t="s">
        <v>736</v>
      </c>
      <c r="AD2" s="1" t="s">
        <v>23</v>
      </c>
      <c r="AE2" s="1" t="s">
        <v>24</v>
      </c>
    </row>
    <row r="3" spans="1:31" ht="50.45" customHeight="1" x14ac:dyDescent="0.25">
      <c r="A3" s="61" t="s">
        <v>25</v>
      </c>
      <c r="B3" s="1" t="s">
        <v>26</v>
      </c>
      <c r="C3" s="64" t="s">
        <v>688</v>
      </c>
      <c r="D3" s="1" t="s">
        <v>11</v>
      </c>
      <c r="E3" s="65" t="s">
        <v>12</v>
      </c>
      <c r="F3" s="21" t="s">
        <v>27</v>
      </c>
      <c r="G3" s="1" t="s">
        <v>699</v>
      </c>
      <c r="I3" s="1" t="s">
        <v>28</v>
      </c>
      <c r="J3" s="1" t="s">
        <v>29</v>
      </c>
      <c r="K3" s="1" t="s">
        <v>30</v>
      </c>
      <c r="L3" s="1" t="s">
        <v>15</v>
      </c>
      <c r="M3" s="1" t="s">
        <v>737</v>
      </c>
      <c r="N3" s="1" t="s">
        <v>31</v>
      </c>
      <c r="O3" s="1" t="s">
        <v>19</v>
      </c>
      <c r="P3" s="1" t="s">
        <v>738</v>
      </c>
      <c r="Q3" s="1" t="s">
        <v>19</v>
      </c>
      <c r="R3" s="1" t="s">
        <v>741</v>
      </c>
      <c r="S3" s="1" t="s">
        <v>32</v>
      </c>
      <c r="T3" s="67" t="s">
        <v>33</v>
      </c>
      <c r="U3" s="1" t="s">
        <v>742</v>
      </c>
      <c r="V3" s="1" t="s">
        <v>34</v>
      </c>
      <c r="W3" s="1" t="s">
        <v>35</v>
      </c>
      <c r="X3" s="1" t="s">
        <v>36</v>
      </c>
      <c r="Y3" s="1" t="s">
        <v>19</v>
      </c>
      <c r="Z3" s="1" t="s">
        <v>784</v>
      </c>
      <c r="AA3" s="1" t="s">
        <v>21</v>
      </c>
      <c r="AB3" s="1" t="s">
        <v>37</v>
      </c>
      <c r="AD3" s="1" t="s">
        <v>38</v>
      </c>
      <c r="AE3" s="1" t="s">
        <v>39</v>
      </c>
    </row>
    <row r="4" spans="1:31" ht="50.45" customHeight="1" x14ac:dyDescent="0.25">
      <c r="A4" s="61" t="s">
        <v>40</v>
      </c>
      <c r="B4" s="1" t="s">
        <v>41</v>
      </c>
      <c r="C4" s="64" t="s">
        <v>809</v>
      </c>
      <c r="D4" s="1" t="s">
        <v>11</v>
      </c>
      <c r="E4" s="65" t="s">
        <v>12</v>
      </c>
      <c r="F4" s="66" t="s">
        <v>13</v>
      </c>
      <c r="G4" s="1" t="s">
        <v>42</v>
      </c>
      <c r="H4" s="1" t="s">
        <v>43</v>
      </c>
      <c r="I4" s="1" t="s">
        <v>44</v>
      </c>
      <c r="J4" s="1" t="s">
        <v>810</v>
      </c>
      <c r="K4" s="1" t="s">
        <v>811</v>
      </c>
      <c r="L4" s="1" t="s">
        <v>15</v>
      </c>
      <c r="M4" s="1" t="s">
        <v>750</v>
      </c>
      <c r="N4" s="1" t="s">
        <v>755</v>
      </c>
      <c r="O4" s="1" t="s">
        <v>45</v>
      </c>
      <c r="P4" s="1" t="s">
        <v>46</v>
      </c>
      <c r="Q4" s="1" t="s">
        <v>19</v>
      </c>
      <c r="R4" s="1" t="s">
        <v>47</v>
      </c>
      <c r="S4" s="1" t="s">
        <v>48</v>
      </c>
      <c r="T4" s="67" t="s">
        <v>49</v>
      </c>
      <c r="U4" s="1" t="s">
        <v>50</v>
      </c>
      <c r="V4" s="1" t="s">
        <v>51</v>
      </c>
      <c r="W4" s="1" t="s">
        <v>52</v>
      </c>
      <c r="X4" s="1" t="s">
        <v>743</v>
      </c>
      <c r="Y4" s="1" t="s">
        <v>19</v>
      </c>
      <c r="Z4" s="1" t="s">
        <v>19</v>
      </c>
      <c r="AA4" s="1" t="s">
        <v>19</v>
      </c>
      <c r="AB4" s="1" t="s">
        <v>53</v>
      </c>
      <c r="AC4" s="1" t="s">
        <v>54</v>
      </c>
      <c r="AD4" s="1" t="s">
        <v>55</v>
      </c>
      <c r="AE4" s="1" t="s">
        <v>56</v>
      </c>
    </row>
    <row r="5" spans="1:31" ht="50.45" customHeight="1" x14ac:dyDescent="0.25">
      <c r="A5" s="61" t="s">
        <v>57</v>
      </c>
      <c r="B5" s="1" t="s">
        <v>58</v>
      </c>
      <c r="C5" s="64" t="s">
        <v>689</v>
      </c>
      <c r="D5" s="1" t="s">
        <v>11</v>
      </c>
      <c r="E5" s="65" t="s">
        <v>12</v>
      </c>
      <c r="F5" s="1" t="s">
        <v>59</v>
      </c>
      <c r="G5" s="1" t="s">
        <v>60</v>
      </c>
      <c r="I5" s="1" t="s">
        <v>61</v>
      </c>
      <c r="J5" s="1" t="s">
        <v>825</v>
      </c>
      <c r="K5" s="1" t="s">
        <v>62</v>
      </c>
      <c r="L5" s="1" t="s">
        <v>63</v>
      </c>
      <c r="M5" s="1" t="s">
        <v>751</v>
      </c>
      <c r="N5" s="1" t="s">
        <v>64</v>
      </c>
      <c r="O5" s="1" t="s">
        <v>65</v>
      </c>
      <c r="P5" s="1" t="s">
        <v>764</v>
      </c>
      <c r="Q5" s="1" t="s">
        <v>19</v>
      </c>
      <c r="R5" s="1" t="s">
        <v>812</v>
      </c>
      <c r="S5" s="1" t="s">
        <v>66</v>
      </c>
      <c r="T5" s="67" t="s">
        <v>67</v>
      </c>
      <c r="U5" s="1" t="s">
        <v>68</v>
      </c>
      <c r="V5" s="1" t="s">
        <v>778</v>
      </c>
      <c r="W5" s="1" t="s">
        <v>780</v>
      </c>
      <c r="X5" s="1" t="s">
        <v>744</v>
      </c>
      <c r="Y5" s="1" t="s">
        <v>19</v>
      </c>
      <c r="Z5" s="1" t="s">
        <v>67</v>
      </c>
      <c r="AA5" s="1" t="s">
        <v>69</v>
      </c>
      <c r="AB5" s="1" t="s">
        <v>70</v>
      </c>
      <c r="AC5" s="1" t="s">
        <v>813</v>
      </c>
      <c r="AD5" s="1" t="s">
        <v>814</v>
      </c>
      <c r="AE5" s="1" t="s">
        <v>71</v>
      </c>
    </row>
    <row r="6" spans="1:31" ht="50.45" customHeight="1" x14ac:dyDescent="0.25">
      <c r="A6" s="61" t="s">
        <v>72</v>
      </c>
      <c r="B6" s="1" t="s">
        <v>73</v>
      </c>
      <c r="C6" s="64" t="s">
        <v>815</v>
      </c>
      <c r="D6" s="1" t="s">
        <v>11</v>
      </c>
      <c r="E6" s="68" t="s">
        <v>74</v>
      </c>
      <c r="F6" s="1" t="s">
        <v>75</v>
      </c>
      <c r="G6" s="1" t="s">
        <v>19</v>
      </c>
      <c r="H6" s="1" t="s">
        <v>19</v>
      </c>
      <c r="I6" s="1" t="s">
        <v>19</v>
      </c>
      <c r="J6" s="1" t="s">
        <v>76</v>
      </c>
      <c r="K6" s="1" t="s">
        <v>77</v>
      </c>
      <c r="L6" s="1" t="s">
        <v>78</v>
      </c>
      <c r="M6" s="1" t="s">
        <v>79</v>
      </c>
      <c r="N6" s="1" t="s">
        <v>756</v>
      </c>
      <c r="P6" s="1" t="s">
        <v>80</v>
      </c>
      <c r="Q6" s="1" t="s">
        <v>19</v>
      </c>
      <c r="R6" s="1" t="s">
        <v>81</v>
      </c>
      <c r="S6" s="1" t="s">
        <v>67</v>
      </c>
      <c r="T6" s="67" t="s">
        <v>82</v>
      </c>
      <c r="U6" s="1" t="s">
        <v>83</v>
      </c>
      <c r="V6" s="1" t="s">
        <v>67</v>
      </c>
      <c r="W6" s="1" t="s">
        <v>67</v>
      </c>
      <c r="X6" s="1" t="s">
        <v>84</v>
      </c>
      <c r="Y6" s="1" t="s">
        <v>19</v>
      </c>
      <c r="Z6" s="1" t="s">
        <v>67</v>
      </c>
      <c r="AA6" s="1" t="s">
        <v>67</v>
      </c>
      <c r="AB6" s="1" t="s">
        <v>67</v>
      </c>
      <c r="AC6" s="1" t="s">
        <v>85</v>
      </c>
      <c r="AD6" s="1" t="s">
        <v>816</v>
      </c>
      <c r="AE6" s="1" t="s">
        <v>86</v>
      </c>
    </row>
    <row r="7" spans="1:31" ht="50.45" customHeight="1" x14ac:dyDescent="0.25">
      <c r="A7" s="61" t="s">
        <v>817</v>
      </c>
      <c r="B7" s="1" t="s">
        <v>87</v>
      </c>
      <c r="C7" s="1" t="s">
        <v>815</v>
      </c>
      <c r="D7" s="1" t="s">
        <v>11</v>
      </c>
      <c r="E7" s="68" t="s">
        <v>74</v>
      </c>
      <c r="F7" s="1" t="s">
        <v>88</v>
      </c>
      <c r="G7" s="1" t="s">
        <v>745</v>
      </c>
      <c r="H7" s="1" t="s">
        <v>89</v>
      </c>
      <c r="I7" s="1" t="s">
        <v>90</v>
      </c>
      <c r="J7" s="1" t="s">
        <v>91</v>
      </c>
      <c r="K7" s="1" t="s">
        <v>92</v>
      </c>
      <c r="L7" s="1" t="s">
        <v>78</v>
      </c>
      <c r="M7" s="1" t="s">
        <v>826</v>
      </c>
      <c r="N7" s="1" t="s">
        <v>757</v>
      </c>
      <c r="O7" s="1" t="s">
        <v>93</v>
      </c>
      <c r="P7" s="1" t="s">
        <v>94</v>
      </c>
      <c r="Q7" s="1" t="s">
        <v>19</v>
      </c>
      <c r="R7" s="1" t="s">
        <v>95</v>
      </c>
      <c r="S7" s="1" t="s">
        <v>96</v>
      </c>
      <c r="T7" s="67" t="s">
        <v>97</v>
      </c>
      <c r="U7" s="1" t="s">
        <v>98</v>
      </c>
      <c r="V7" s="1" t="s">
        <v>99</v>
      </c>
      <c r="W7" s="1" t="s">
        <v>100</v>
      </c>
      <c r="X7" s="1" t="s">
        <v>783</v>
      </c>
      <c r="Y7" s="1" t="s">
        <v>19</v>
      </c>
      <c r="Z7" s="1" t="s">
        <v>101</v>
      </c>
      <c r="AB7" s="1" t="s">
        <v>102</v>
      </c>
      <c r="AC7" s="1" t="s">
        <v>103</v>
      </c>
      <c r="AD7" s="1" t="s">
        <v>816</v>
      </c>
      <c r="AE7" s="1" t="s">
        <v>86</v>
      </c>
    </row>
    <row r="8" spans="1:31" ht="50.45" customHeight="1" x14ac:dyDescent="0.25">
      <c r="A8" s="61" t="s">
        <v>104</v>
      </c>
      <c r="B8" s="1" t="s">
        <v>105</v>
      </c>
      <c r="C8" s="1" t="s">
        <v>818</v>
      </c>
      <c r="D8" s="1" t="s">
        <v>11</v>
      </c>
      <c r="E8" s="68" t="s">
        <v>74</v>
      </c>
      <c r="F8" s="1" t="s">
        <v>106</v>
      </c>
      <c r="G8" s="1" t="s">
        <v>19</v>
      </c>
      <c r="H8" s="1" t="s">
        <v>107</v>
      </c>
      <c r="I8" s="1" t="s">
        <v>108</v>
      </c>
      <c r="J8" s="1" t="s">
        <v>109</v>
      </c>
      <c r="K8" s="1" t="s">
        <v>110</v>
      </c>
      <c r="L8" s="1" t="s">
        <v>78</v>
      </c>
      <c r="M8" s="1" t="s">
        <v>111</v>
      </c>
      <c r="N8" s="1" t="s">
        <v>112</v>
      </c>
      <c r="O8" s="1" t="s">
        <v>113</v>
      </c>
      <c r="P8" s="1" t="s">
        <v>114</v>
      </c>
      <c r="Q8" s="1" t="s">
        <v>19</v>
      </c>
      <c r="R8" s="1" t="s">
        <v>115</v>
      </c>
      <c r="S8" s="1" t="s">
        <v>771</v>
      </c>
      <c r="V8" s="1" t="s">
        <v>116</v>
      </c>
      <c r="W8" s="1" t="s">
        <v>117</v>
      </c>
      <c r="X8" s="1" t="s">
        <v>118</v>
      </c>
      <c r="Y8" s="1" t="s">
        <v>19</v>
      </c>
      <c r="Z8" s="1" t="s">
        <v>119</v>
      </c>
      <c r="AD8" s="1" t="s">
        <v>120</v>
      </c>
      <c r="AE8" s="1" t="s">
        <v>121</v>
      </c>
    </row>
    <row r="9" spans="1:31" ht="50.45" customHeight="1" thickBot="1" x14ac:dyDescent="0.3">
      <c r="A9" s="61" t="s">
        <v>122</v>
      </c>
      <c r="B9" s="1" t="s">
        <v>123</v>
      </c>
      <c r="C9" s="64" t="s">
        <v>819</v>
      </c>
      <c r="D9" s="1" t="s">
        <v>11</v>
      </c>
      <c r="E9" s="65" t="s">
        <v>12</v>
      </c>
      <c r="F9" s="21" t="s">
        <v>124</v>
      </c>
      <c r="G9" s="1" t="s">
        <v>19</v>
      </c>
      <c r="I9" s="1" t="s">
        <v>125</v>
      </c>
      <c r="J9" s="1" t="s">
        <v>820</v>
      </c>
      <c r="L9" s="1" t="s">
        <v>63</v>
      </c>
      <c r="M9" s="1" t="s">
        <v>126</v>
      </c>
      <c r="N9" s="1" t="s">
        <v>127</v>
      </c>
      <c r="O9" s="1" t="s">
        <v>128</v>
      </c>
      <c r="P9" s="1" t="s">
        <v>129</v>
      </c>
      <c r="Q9" s="1" t="s">
        <v>19</v>
      </c>
      <c r="R9" s="1" t="s">
        <v>130</v>
      </c>
      <c r="S9" s="1" t="s">
        <v>772</v>
      </c>
      <c r="T9" s="67" t="s">
        <v>821</v>
      </c>
      <c r="U9" s="1" t="s">
        <v>775</v>
      </c>
      <c r="V9" s="1" t="s">
        <v>131</v>
      </c>
      <c r="W9" s="1" t="s">
        <v>132</v>
      </c>
      <c r="X9" s="1" t="s">
        <v>133</v>
      </c>
      <c r="Y9" s="1" t="s">
        <v>19</v>
      </c>
      <c r="Z9" s="1" t="s">
        <v>134</v>
      </c>
      <c r="AD9" s="1" t="s">
        <v>822</v>
      </c>
      <c r="AE9" s="1" t="s">
        <v>135</v>
      </c>
    </row>
    <row r="10" spans="1:31" ht="50.45" customHeight="1" thickBot="1" x14ac:dyDescent="0.3">
      <c r="A10" s="61" t="s">
        <v>136</v>
      </c>
      <c r="B10" s="1" t="s">
        <v>137</v>
      </c>
      <c r="C10" s="1" t="s">
        <v>823</v>
      </c>
      <c r="D10" s="1" t="s">
        <v>11</v>
      </c>
      <c r="E10" s="65" t="s">
        <v>12</v>
      </c>
      <c r="F10" s="66" t="s">
        <v>13</v>
      </c>
      <c r="G10" s="1" t="s">
        <v>19</v>
      </c>
      <c r="I10" s="34" t="s">
        <v>138</v>
      </c>
      <c r="J10" s="1" t="s">
        <v>139</v>
      </c>
      <c r="K10" s="1" t="s">
        <v>140</v>
      </c>
      <c r="L10" s="1" t="s">
        <v>78</v>
      </c>
      <c r="M10" s="1" t="s">
        <v>141</v>
      </c>
      <c r="N10" s="1" t="s">
        <v>142</v>
      </c>
      <c r="P10" s="1" t="s">
        <v>143</v>
      </c>
      <c r="Q10" s="1" t="s">
        <v>19</v>
      </c>
      <c r="T10" s="67" t="s">
        <v>144</v>
      </c>
      <c r="U10" s="1" t="s">
        <v>142</v>
      </c>
      <c r="W10" s="1" t="s">
        <v>145</v>
      </c>
      <c r="X10" s="1" t="s">
        <v>146</v>
      </c>
      <c r="Y10" s="1" t="s">
        <v>19</v>
      </c>
      <c r="AD10" s="1" t="s">
        <v>147</v>
      </c>
      <c r="AE10" s="1" t="s">
        <v>148</v>
      </c>
    </row>
    <row r="11" spans="1:31" ht="50.45" customHeight="1" x14ac:dyDescent="0.25">
      <c r="A11" s="61" t="s">
        <v>149</v>
      </c>
      <c r="B11" s="1" t="s">
        <v>150</v>
      </c>
      <c r="C11" s="1" t="s">
        <v>151</v>
      </c>
      <c r="D11" s="1" t="s">
        <v>11</v>
      </c>
      <c r="E11" s="69" t="s">
        <v>824</v>
      </c>
      <c r="F11" s="21" t="s">
        <v>124</v>
      </c>
      <c r="G11" s="1" t="s">
        <v>19</v>
      </c>
      <c r="K11" s="1" t="s">
        <v>152</v>
      </c>
      <c r="L11" s="1" t="s">
        <v>78</v>
      </c>
      <c r="M11" s="1" t="e">
        <f>- Eftersträva att forskningsdata och forskningsresultat så långt som möjligt uppfyller FAIR principerna, Findable, Accessible, Interoperable, Reusable.</f>
        <v>#NAME?</v>
      </c>
      <c r="Q11" s="1" t="s">
        <v>19</v>
      </c>
      <c r="T11" s="67" t="s">
        <v>153</v>
      </c>
      <c r="Y11" s="1" t="s">
        <v>19</v>
      </c>
      <c r="AC11" s="1" t="s">
        <v>788</v>
      </c>
      <c r="AD11" s="1" t="s">
        <v>154</v>
      </c>
      <c r="AE11" s="1" t="s">
        <v>155</v>
      </c>
    </row>
    <row r="12" spans="1:31" ht="50.45" customHeight="1" x14ac:dyDescent="0.25">
      <c r="A12" s="61" t="s">
        <v>156</v>
      </c>
      <c r="B12" s="1" t="s">
        <v>157</v>
      </c>
      <c r="C12" s="1" t="s">
        <v>793</v>
      </c>
      <c r="D12" s="1" t="s">
        <v>11</v>
      </c>
      <c r="E12" s="68" t="s">
        <v>74</v>
      </c>
      <c r="F12" s="21" t="s">
        <v>124</v>
      </c>
      <c r="G12" s="1" t="s">
        <v>19</v>
      </c>
      <c r="H12" s="1" t="s">
        <v>158</v>
      </c>
      <c r="J12" s="1" t="s">
        <v>159</v>
      </c>
      <c r="K12" s="1" t="s">
        <v>160</v>
      </c>
      <c r="L12" s="1" t="s">
        <v>78</v>
      </c>
      <c r="M12" s="1" t="s">
        <v>161</v>
      </c>
      <c r="N12" s="1" t="s">
        <v>162</v>
      </c>
      <c r="P12" s="1" t="s">
        <v>163</v>
      </c>
      <c r="Q12" s="1" t="s">
        <v>19</v>
      </c>
      <c r="R12" s="1" t="s">
        <v>164</v>
      </c>
      <c r="T12" s="67" t="s">
        <v>165</v>
      </c>
      <c r="U12" s="1" t="s">
        <v>166</v>
      </c>
      <c r="X12" s="1" t="s">
        <v>167</v>
      </c>
      <c r="Y12" s="1" t="s">
        <v>19</v>
      </c>
      <c r="AD12" s="1" t="s">
        <v>168</v>
      </c>
      <c r="AE12" s="1" t="s">
        <v>169</v>
      </c>
    </row>
    <row r="13" spans="1:31" ht="50.45" customHeight="1" x14ac:dyDescent="0.25">
      <c r="A13" s="61" t="s">
        <v>170</v>
      </c>
      <c r="B13" s="1" t="s">
        <v>41</v>
      </c>
      <c r="C13" s="1" t="s">
        <v>793</v>
      </c>
      <c r="D13" s="1" t="s">
        <v>11</v>
      </c>
      <c r="E13" s="68" t="s">
        <v>74</v>
      </c>
      <c r="F13" s="21" t="s">
        <v>124</v>
      </c>
      <c r="G13" s="1" t="s">
        <v>19</v>
      </c>
      <c r="J13" s="1" t="s">
        <v>171</v>
      </c>
      <c r="K13" s="1" t="s">
        <v>172</v>
      </c>
      <c r="L13" s="1" t="s">
        <v>78</v>
      </c>
      <c r="M13" s="1" t="s">
        <v>173</v>
      </c>
      <c r="N13" s="1" t="s">
        <v>174</v>
      </c>
      <c r="O13" s="1" t="s">
        <v>175</v>
      </c>
      <c r="P13" s="1" t="s">
        <v>176</v>
      </c>
      <c r="Q13" s="1" t="s">
        <v>177</v>
      </c>
      <c r="R13" s="1" t="s">
        <v>178</v>
      </c>
      <c r="S13" s="1" t="s">
        <v>179</v>
      </c>
      <c r="T13" s="67" t="s">
        <v>180</v>
      </c>
      <c r="U13" s="1" t="s">
        <v>181</v>
      </c>
      <c r="V13" s="1" t="s">
        <v>182</v>
      </c>
      <c r="W13" s="1" t="s">
        <v>183</v>
      </c>
      <c r="X13" s="1" t="s">
        <v>184</v>
      </c>
      <c r="Y13" s="1" t="s">
        <v>19</v>
      </c>
      <c r="AC13" s="1" t="s">
        <v>185</v>
      </c>
      <c r="AD13" s="1" t="s">
        <v>168</v>
      </c>
      <c r="AE13" s="1" t="s">
        <v>169</v>
      </c>
    </row>
    <row r="14" spans="1:31" ht="50.45" customHeight="1" x14ac:dyDescent="0.25">
      <c r="A14" s="61" t="s">
        <v>186</v>
      </c>
      <c r="B14" s="1" t="s">
        <v>187</v>
      </c>
      <c r="C14" s="1" t="s">
        <v>188</v>
      </c>
      <c r="D14" s="1" t="s">
        <v>11</v>
      </c>
      <c r="E14" s="65" t="s">
        <v>12</v>
      </c>
      <c r="F14" s="66" t="s">
        <v>13</v>
      </c>
      <c r="G14" s="1" t="s">
        <v>189</v>
      </c>
      <c r="J14" s="1" t="s">
        <v>794</v>
      </c>
      <c r="K14" s="1" t="s">
        <v>190</v>
      </c>
      <c r="L14" s="1" t="s">
        <v>78</v>
      </c>
      <c r="M14" s="1" t="s">
        <v>191</v>
      </c>
      <c r="P14" s="1" t="s">
        <v>192</v>
      </c>
      <c r="Q14" s="1" t="s">
        <v>19</v>
      </c>
      <c r="R14" s="1" t="s">
        <v>193</v>
      </c>
      <c r="U14" s="1" t="s">
        <v>194</v>
      </c>
      <c r="V14" s="1" t="s">
        <v>779</v>
      </c>
      <c r="X14" s="1" t="s">
        <v>195</v>
      </c>
      <c r="Y14" s="1" t="s">
        <v>19</v>
      </c>
      <c r="Z14" s="1" t="s">
        <v>196</v>
      </c>
      <c r="AD14" s="1" t="s">
        <v>197</v>
      </c>
      <c r="AE14" s="1" t="s">
        <v>198</v>
      </c>
    </row>
    <row r="15" spans="1:31" ht="50.45" customHeight="1" thickBot="1" x14ac:dyDescent="0.3">
      <c r="A15" s="61" t="s">
        <v>199</v>
      </c>
      <c r="B15" s="1" t="s">
        <v>200</v>
      </c>
      <c r="C15" s="64" t="s">
        <v>690</v>
      </c>
      <c r="D15" s="1" t="s">
        <v>11</v>
      </c>
      <c r="E15" s="65" t="s">
        <v>12</v>
      </c>
      <c r="F15" s="1" t="s">
        <v>201</v>
      </c>
      <c r="G15" s="1" t="s">
        <v>19</v>
      </c>
      <c r="J15" s="1" t="s">
        <v>202</v>
      </c>
      <c r="K15" s="1" t="s">
        <v>747</v>
      </c>
      <c r="L15" s="1" t="s">
        <v>203</v>
      </c>
      <c r="M15" s="1" t="s">
        <v>752</v>
      </c>
      <c r="N15" s="1" t="s">
        <v>204</v>
      </c>
      <c r="O15" s="1" t="s">
        <v>205</v>
      </c>
      <c r="P15" s="1" t="s">
        <v>763</v>
      </c>
      <c r="Q15" s="1" t="s">
        <v>19</v>
      </c>
      <c r="R15" s="1" t="s">
        <v>206</v>
      </c>
      <c r="S15" s="1" t="s">
        <v>795</v>
      </c>
      <c r="T15" s="67" t="s">
        <v>207</v>
      </c>
      <c r="U15" s="1" t="s">
        <v>776</v>
      </c>
      <c r="X15" s="1" t="s">
        <v>208</v>
      </c>
      <c r="Y15" s="1" t="s">
        <v>19</v>
      </c>
      <c r="AC15" s="1" t="s">
        <v>789</v>
      </c>
      <c r="AD15" s="1" t="s">
        <v>209</v>
      </c>
      <c r="AE15" s="1" t="s">
        <v>210</v>
      </c>
    </row>
    <row r="16" spans="1:31" ht="50.45" customHeight="1" thickTop="1" thickBot="1" x14ac:dyDescent="0.3">
      <c r="A16" s="61" t="s">
        <v>211</v>
      </c>
      <c r="B16" s="1" t="s">
        <v>212</v>
      </c>
      <c r="C16" s="64" t="s">
        <v>691</v>
      </c>
      <c r="D16" s="1" t="s">
        <v>213</v>
      </c>
      <c r="E16" s="70" t="s">
        <v>214</v>
      </c>
      <c r="F16" s="21" t="s">
        <v>215</v>
      </c>
      <c r="G16" s="1" t="s">
        <v>216</v>
      </c>
      <c r="H16" s="1" t="s">
        <v>217</v>
      </c>
      <c r="I16" s="1" t="s">
        <v>218</v>
      </c>
      <c r="K16" s="1" t="s">
        <v>219</v>
      </c>
      <c r="L16" s="1" t="s">
        <v>78</v>
      </c>
      <c r="M16" s="1" t="s">
        <v>220</v>
      </c>
      <c r="P16" s="1" t="s">
        <v>221</v>
      </c>
      <c r="Q16" s="1" t="s">
        <v>214</v>
      </c>
      <c r="R16" s="1" t="s">
        <v>222</v>
      </c>
      <c r="T16" s="67" t="s">
        <v>223</v>
      </c>
      <c r="U16" s="1" t="s">
        <v>222</v>
      </c>
      <c r="W16" s="1" t="s">
        <v>224</v>
      </c>
      <c r="X16" s="1" t="s">
        <v>225</v>
      </c>
      <c r="Y16" s="1" t="s">
        <v>19</v>
      </c>
      <c r="AA16" s="1" t="s">
        <v>226</v>
      </c>
      <c r="AC16" s="1" t="s">
        <v>790</v>
      </c>
      <c r="AD16" s="1" t="s">
        <v>796</v>
      </c>
      <c r="AE16" s="1" t="s">
        <v>227</v>
      </c>
    </row>
    <row r="17" spans="1:31" ht="50.45" customHeight="1" thickTop="1" thickBot="1" x14ac:dyDescent="0.3">
      <c r="A17" s="61" t="s">
        <v>228</v>
      </c>
      <c r="B17" s="1" t="s">
        <v>229</v>
      </c>
      <c r="C17" s="64" t="s">
        <v>692</v>
      </c>
      <c r="D17" s="1" t="s">
        <v>213</v>
      </c>
      <c r="E17" s="70" t="s">
        <v>230</v>
      </c>
      <c r="F17" s="21" t="s">
        <v>231</v>
      </c>
      <c r="G17" s="1" t="s">
        <v>232</v>
      </c>
      <c r="N17" s="1" t="s">
        <v>233</v>
      </c>
      <c r="O17" s="1" t="s">
        <v>234</v>
      </c>
      <c r="P17" s="1" t="s">
        <v>235</v>
      </c>
      <c r="Q17" s="1" t="s">
        <v>765</v>
      </c>
      <c r="R17" s="1" t="s">
        <v>236</v>
      </c>
      <c r="S17" s="1" t="s">
        <v>237</v>
      </c>
      <c r="T17" s="67" t="s">
        <v>238</v>
      </c>
      <c r="U17" s="1" t="s">
        <v>239</v>
      </c>
      <c r="V17" s="1" t="s">
        <v>240</v>
      </c>
      <c r="W17" s="1" t="s">
        <v>241</v>
      </c>
      <c r="X17" s="1" t="s">
        <v>242</v>
      </c>
      <c r="Y17" s="1" t="s">
        <v>19</v>
      </c>
      <c r="AA17" s="1" t="s">
        <v>243</v>
      </c>
      <c r="AC17" s="1" t="s">
        <v>244</v>
      </c>
      <c r="AD17" s="1" t="s">
        <v>796</v>
      </c>
      <c r="AE17" s="1" t="s">
        <v>227</v>
      </c>
    </row>
    <row r="18" spans="1:31" ht="50.45" customHeight="1" thickTop="1" x14ac:dyDescent="0.25">
      <c r="A18" s="61" t="s">
        <v>245</v>
      </c>
      <c r="B18" s="1" t="s">
        <v>58</v>
      </c>
      <c r="C18" s="1" t="s">
        <v>797</v>
      </c>
      <c r="D18" s="1" t="s">
        <v>11</v>
      </c>
      <c r="E18" s="68" t="s">
        <v>74</v>
      </c>
      <c r="F18" s="21" t="s">
        <v>124</v>
      </c>
      <c r="G18" s="1" t="s">
        <v>246</v>
      </c>
      <c r="I18" s="1" t="s">
        <v>247</v>
      </c>
      <c r="J18" s="1" t="s">
        <v>248</v>
      </c>
      <c r="K18" s="1" t="s">
        <v>249</v>
      </c>
      <c r="L18" s="1" t="s">
        <v>78</v>
      </c>
      <c r="M18" s="1" t="s">
        <v>753</v>
      </c>
      <c r="N18" s="1" t="s">
        <v>250</v>
      </c>
      <c r="O18" s="1" t="s">
        <v>251</v>
      </c>
      <c r="P18" s="1" t="s">
        <v>252</v>
      </c>
      <c r="Q18" s="1" t="s">
        <v>19</v>
      </c>
      <c r="R18" s="1" t="s">
        <v>767</v>
      </c>
      <c r="S18" s="1" t="s">
        <v>253</v>
      </c>
      <c r="T18" s="67" t="s">
        <v>254</v>
      </c>
      <c r="U18" s="1" t="s">
        <v>255</v>
      </c>
      <c r="V18" s="1" t="s">
        <v>256</v>
      </c>
      <c r="W18" s="1" t="s">
        <v>257</v>
      </c>
      <c r="X18" s="1" t="s">
        <v>258</v>
      </c>
      <c r="Y18" s="1" t="s">
        <v>19</v>
      </c>
      <c r="Z18" s="1" t="s">
        <v>259</v>
      </c>
      <c r="AC18" s="1" t="s">
        <v>260</v>
      </c>
      <c r="AD18" s="1" t="s">
        <v>261</v>
      </c>
      <c r="AE18" s="1" t="s">
        <v>262</v>
      </c>
    </row>
    <row r="19" spans="1:31" ht="50.45" customHeight="1" x14ac:dyDescent="0.25">
      <c r="A19" s="61" t="s">
        <v>263</v>
      </c>
      <c r="B19" s="1" t="s">
        <v>798</v>
      </c>
      <c r="C19" s="1" t="s">
        <v>698</v>
      </c>
      <c r="D19" s="1" t="s">
        <v>11</v>
      </c>
      <c r="E19" s="1" t="s">
        <v>264</v>
      </c>
      <c r="F19" s="1" t="s">
        <v>799</v>
      </c>
      <c r="G19" s="1" t="s">
        <v>19</v>
      </c>
      <c r="H19" s="1" t="s">
        <v>265</v>
      </c>
      <c r="I19" s="1" t="s">
        <v>266</v>
      </c>
      <c r="J19" s="1" t="s">
        <v>267</v>
      </c>
      <c r="K19" s="1" t="s">
        <v>748</v>
      </c>
      <c r="L19" s="1" t="s">
        <v>78</v>
      </c>
      <c r="M19" s="1" t="s">
        <v>268</v>
      </c>
      <c r="N19" s="1" t="s">
        <v>269</v>
      </c>
      <c r="O19" s="1" t="s">
        <v>270</v>
      </c>
      <c r="P19" s="1" t="s">
        <v>762</v>
      </c>
      <c r="Q19" s="1" t="s">
        <v>19</v>
      </c>
      <c r="R19" s="1" t="s">
        <v>271</v>
      </c>
      <c r="S19" s="1" t="s">
        <v>272</v>
      </c>
      <c r="T19" s="67" t="s">
        <v>273</v>
      </c>
      <c r="U19" s="1" t="s">
        <v>800</v>
      </c>
      <c r="V19" s="1" t="s">
        <v>274</v>
      </c>
      <c r="W19" s="1" t="s">
        <v>275</v>
      </c>
      <c r="X19" s="1" t="s">
        <v>276</v>
      </c>
      <c r="Y19" s="1" t="s">
        <v>19</v>
      </c>
      <c r="Z19" s="1" t="s">
        <v>277</v>
      </c>
      <c r="AA19" s="1" t="s">
        <v>19</v>
      </c>
      <c r="AB19" s="1" t="s">
        <v>278</v>
      </c>
      <c r="AC19" s="1" t="s">
        <v>279</v>
      </c>
      <c r="AD19" s="1" t="s">
        <v>280</v>
      </c>
      <c r="AE19" s="1" t="s">
        <v>281</v>
      </c>
    </row>
    <row r="20" spans="1:31" ht="50.45" customHeight="1" x14ac:dyDescent="0.25">
      <c r="A20" s="61" t="s">
        <v>282</v>
      </c>
      <c r="B20" s="1" t="s">
        <v>283</v>
      </c>
      <c r="C20" s="1" t="s">
        <v>801</v>
      </c>
      <c r="D20" s="1" t="s">
        <v>284</v>
      </c>
      <c r="E20" s="1" t="s">
        <v>12</v>
      </c>
      <c r="F20" s="1" t="s">
        <v>285</v>
      </c>
      <c r="G20" s="1" t="s">
        <v>19</v>
      </c>
      <c r="H20" s="1" t="s">
        <v>746</v>
      </c>
      <c r="I20" s="1" t="s">
        <v>286</v>
      </c>
      <c r="J20" s="1" t="s">
        <v>802</v>
      </c>
      <c r="K20" s="1" t="s">
        <v>749</v>
      </c>
      <c r="L20" s="1" t="s">
        <v>78</v>
      </c>
      <c r="M20" s="1" t="s">
        <v>803</v>
      </c>
      <c r="N20" s="1" t="s">
        <v>287</v>
      </c>
      <c r="O20" s="1" t="s">
        <v>758</v>
      </c>
      <c r="P20" s="1" t="s">
        <v>761</v>
      </c>
      <c r="Q20" s="1" t="s">
        <v>19</v>
      </c>
      <c r="R20" s="1" t="s">
        <v>768</v>
      </c>
      <c r="S20" s="1" t="s">
        <v>773</v>
      </c>
      <c r="T20" s="67" t="s">
        <v>774</v>
      </c>
      <c r="U20" s="1" t="s">
        <v>19</v>
      </c>
      <c r="V20" s="1" t="s">
        <v>804</v>
      </c>
      <c r="W20" s="1" t="s">
        <v>781</v>
      </c>
      <c r="X20" s="1" t="s">
        <v>782</v>
      </c>
      <c r="Y20" s="1" t="s">
        <v>19</v>
      </c>
      <c r="Z20" s="1" t="s">
        <v>785</v>
      </c>
      <c r="AA20" s="1" t="s">
        <v>19</v>
      </c>
      <c r="AB20" s="1" t="s">
        <v>786</v>
      </c>
      <c r="AC20" s="1" t="s">
        <v>288</v>
      </c>
      <c r="AE20" s="1" t="s">
        <v>289</v>
      </c>
    </row>
    <row r="21" spans="1:31" ht="50.45" customHeight="1" x14ac:dyDescent="0.25">
      <c r="A21" s="61" t="s">
        <v>805</v>
      </c>
      <c r="B21" s="1" t="s">
        <v>291</v>
      </c>
      <c r="C21" s="1" t="s">
        <v>806</v>
      </c>
      <c r="D21" s="1" t="s">
        <v>292</v>
      </c>
      <c r="E21" s="1" t="s">
        <v>293</v>
      </c>
      <c r="F21" s="1" t="s">
        <v>294</v>
      </c>
      <c r="G21" s="1" t="s">
        <v>295</v>
      </c>
      <c r="H21" s="1" t="s">
        <v>296</v>
      </c>
      <c r="I21" s="1" t="s">
        <v>297</v>
      </c>
      <c r="J21" s="1" t="s">
        <v>298</v>
      </c>
      <c r="K21" s="1" t="s">
        <v>299</v>
      </c>
      <c r="L21" s="1" t="s">
        <v>78</v>
      </c>
      <c r="M21" s="1" t="s">
        <v>300</v>
      </c>
      <c r="O21" s="1" t="s">
        <v>301</v>
      </c>
      <c r="P21" s="1" t="s">
        <v>302</v>
      </c>
      <c r="Q21" s="1" t="s">
        <v>19</v>
      </c>
      <c r="R21" s="1" t="s">
        <v>303</v>
      </c>
      <c r="S21" s="1" t="s">
        <v>304</v>
      </c>
      <c r="T21" s="67" t="s">
        <v>305</v>
      </c>
      <c r="U21" s="1" t="s">
        <v>306</v>
      </c>
      <c r="V21" s="1" t="s">
        <v>307</v>
      </c>
      <c r="W21" s="1" t="s">
        <v>308</v>
      </c>
      <c r="X21" s="1" t="s">
        <v>309</v>
      </c>
      <c r="Y21" s="1" t="s">
        <v>310</v>
      </c>
      <c r="Z21" s="1" t="s">
        <v>311</v>
      </c>
      <c r="AA21" s="1" t="s">
        <v>19</v>
      </c>
      <c r="AC21" s="1" t="s">
        <v>312</v>
      </c>
      <c r="AD21" s="1" t="s">
        <v>313</v>
      </c>
      <c r="AE21" s="1" t="s">
        <v>314</v>
      </c>
    </row>
    <row r="22" spans="1:31" ht="50.45" customHeight="1" x14ac:dyDescent="0.25">
      <c r="A22" s="61" t="s">
        <v>315</v>
      </c>
      <c r="B22" s="1" t="s">
        <v>58</v>
      </c>
      <c r="C22" s="64" t="s">
        <v>693</v>
      </c>
      <c r="D22" s="1" t="s">
        <v>316</v>
      </c>
      <c r="E22" s="1" t="s">
        <v>317</v>
      </c>
      <c r="F22" s="1" t="s">
        <v>318</v>
      </c>
      <c r="G22" s="1" t="s">
        <v>19</v>
      </c>
      <c r="I22" s="1" t="s">
        <v>319</v>
      </c>
      <c r="K22" s="1" t="s">
        <v>320</v>
      </c>
      <c r="L22" s="1" t="s">
        <v>78</v>
      </c>
      <c r="M22" s="1" t="s">
        <v>321</v>
      </c>
      <c r="N22" s="1" t="s">
        <v>322</v>
      </c>
      <c r="O22" s="1" t="s">
        <v>323</v>
      </c>
      <c r="P22" s="1" t="s">
        <v>324</v>
      </c>
      <c r="Q22" s="1" t="s">
        <v>19</v>
      </c>
      <c r="R22" s="1" t="s">
        <v>325</v>
      </c>
      <c r="S22" s="1" t="s">
        <v>326</v>
      </c>
      <c r="T22" s="67" t="s">
        <v>327</v>
      </c>
      <c r="U22" s="1" t="s">
        <v>328</v>
      </c>
      <c r="V22" s="1" t="s">
        <v>329</v>
      </c>
      <c r="W22" s="1" t="s">
        <v>330</v>
      </c>
      <c r="X22" s="1" t="s">
        <v>331</v>
      </c>
      <c r="Y22" s="1" t="s">
        <v>19</v>
      </c>
      <c r="Z22" s="1" t="s">
        <v>332</v>
      </c>
      <c r="AB22" s="1" t="s">
        <v>333</v>
      </c>
      <c r="AC22" s="1" t="s">
        <v>334</v>
      </c>
      <c r="AD22" s="1" t="s">
        <v>335</v>
      </c>
      <c r="AE22" s="1" t="s">
        <v>336</v>
      </c>
    </row>
    <row r="23" spans="1:31" ht="50.45" customHeight="1" x14ac:dyDescent="0.25">
      <c r="A23" s="61" t="s">
        <v>337</v>
      </c>
      <c r="B23" s="1" t="s">
        <v>338</v>
      </c>
      <c r="C23" s="64" t="s">
        <v>694</v>
      </c>
      <c r="D23" s="1" t="s">
        <v>317</v>
      </c>
      <c r="E23" s="68" t="s">
        <v>339</v>
      </c>
      <c r="F23" s="1" t="s">
        <v>231</v>
      </c>
      <c r="G23" s="1" t="s">
        <v>19</v>
      </c>
      <c r="H23" s="1" t="s">
        <v>340</v>
      </c>
      <c r="I23" s="1" t="s">
        <v>807</v>
      </c>
      <c r="K23" s="1" t="s">
        <v>341</v>
      </c>
      <c r="L23" s="1" t="s">
        <v>78</v>
      </c>
      <c r="M23" s="1" t="s">
        <v>342</v>
      </c>
      <c r="N23" s="1" t="s">
        <v>343</v>
      </c>
      <c r="O23" s="1" t="s">
        <v>759</v>
      </c>
      <c r="P23" s="1" t="s">
        <v>808</v>
      </c>
      <c r="Q23" s="1" t="s">
        <v>19</v>
      </c>
      <c r="R23" s="1" t="s">
        <v>769</v>
      </c>
      <c r="T23" s="67" t="s">
        <v>344</v>
      </c>
      <c r="U23" s="1" t="s">
        <v>345</v>
      </c>
      <c r="V23" s="1" t="s">
        <v>346</v>
      </c>
      <c r="W23" s="1" t="s">
        <v>347</v>
      </c>
      <c r="X23" s="1" t="s">
        <v>348</v>
      </c>
      <c r="Z23" s="1" t="s">
        <v>349</v>
      </c>
      <c r="AB23" s="1" t="s">
        <v>787</v>
      </c>
      <c r="AC23" s="1" t="s">
        <v>791</v>
      </c>
      <c r="AE23" s="1" t="s">
        <v>155</v>
      </c>
    </row>
    <row r="24" spans="1:31" ht="50.45" customHeight="1" x14ac:dyDescent="0.25">
      <c r="A24" s="61" t="s">
        <v>350</v>
      </c>
      <c r="B24" s="1" t="s">
        <v>351</v>
      </c>
      <c r="C24" s="1" t="s">
        <v>695</v>
      </c>
      <c r="D24" s="1" t="s">
        <v>388</v>
      </c>
      <c r="E24" s="1" t="s">
        <v>292</v>
      </c>
      <c r="F24" s="1" t="s">
        <v>352</v>
      </c>
      <c r="G24" s="1" t="s">
        <v>19</v>
      </c>
      <c r="H24" s="1" t="s">
        <v>19</v>
      </c>
      <c r="I24" s="1" t="s">
        <v>19</v>
      </c>
      <c r="J24" s="1" t="s">
        <v>19</v>
      </c>
      <c r="K24" s="1" t="s">
        <v>353</v>
      </c>
      <c r="L24" s="1" t="s">
        <v>78</v>
      </c>
      <c r="M24" s="1" t="s">
        <v>354</v>
      </c>
      <c r="N24" s="1" t="s">
        <v>355</v>
      </c>
      <c r="O24" s="1" t="s">
        <v>19</v>
      </c>
      <c r="P24" s="1" t="s">
        <v>356</v>
      </c>
      <c r="Q24" s="1" t="s">
        <v>19</v>
      </c>
      <c r="R24" s="1" t="s">
        <v>19</v>
      </c>
      <c r="S24" s="1" t="s">
        <v>19</v>
      </c>
      <c r="T24" s="67" t="s">
        <v>273</v>
      </c>
      <c r="U24" s="1" t="s">
        <v>19</v>
      </c>
      <c r="V24" s="1" t="s">
        <v>357</v>
      </c>
      <c r="W24" s="1" t="s">
        <v>19</v>
      </c>
      <c r="X24" s="1" t="s">
        <v>358</v>
      </c>
      <c r="Y24" s="1" t="s">
        <v>19</v>
      </c>
      <c r="Z24" s="1" t="s">
        <v>19</v>
      </c>
      <c r="AA24" s="1" t="s">
        <v>19</v>
      </c>
      <c r="AC24" s="1" t="s">
        <v>359</v>
      </c>
      <c r="AD24" s="1" t="s">
        <v>360</v>
      </c>
      <c r="AE24" s="1" t="s">
        <v>361</v>
      </c>
    </row>
    <row r="25" spans="1:31" ht="50.45" customHeight="1" x14ac:dyDescent="0.25">
      <c r="A25" s="61" t="s">
        <v>362</v>
      </c>
      <c r="B25" s="1" t="s">
        <v>697</v>
      </c>
      <c r="C25" s="1" t="s">
        <v>696</v>
      </c>
      <c r="D25" s="1" t="s">
        <v>292</v>
      </c>
      <c r="E25" s="1" t="s">
        <v>292</v>
      </c>
      <c r="F25" s="1" t="s">
        <v>363</v>
      </c>
      <c r="G25" s="1" t="s">
        <v>19</v>
      </c>
      <c r="H25" s="1" t="s">
        <v>364</v>
      </c>
      <c r="I25" s="1" t="s">
        <v>365</v>
      </c>
      <c r="J25" s="1" t="s">
        <v>366</v>
      </c>
      <c r="K25" s="1" t="s">
        <v>367</v>
      </c>
      <c r="L25" s="1" t="s">
        <v>78</v>
      </c>
      <c r="M25" s="1" t="s">
        <v>754</v>
      </c>
      <c r="N25" s="1" t="s">
        <v>368</v>
      </c>
      <c r="O25" s="1" t="s">
        <v>369</v>
      </c>
      <c r="P25" s="1" t="s">
        <v>760</v>
      </c>
      <c r="Q25" s="1" t="s">
        <v>19</v>
      </c>
      <c r="R25" s="1" t="s">
        <v>370</v>
      </c>
      <c r="S25" s="1" t="s">
        <v>371</v>
      </c>
      <c r="T25" s="67" t="s">
        <v>372</v>
      </c>
      <c r="U25" s="1" t="s">
        <v>777</v>
      </c>
      <c r="V25" s="1" t="s">
        <v>373</v>
      </c>
      <c r="W25" s="1" t="s">
        <v>374</v>
      </c>
      <c r="X25" s="1" t="s">
        <v>375</v>
      </c>
      <c r="Y25" s="1" t="s">
        <v>19</v>
      </c>
      <c r="Z25" s="1" t="s">
        <v>19</v>
      </c>
      <c r="AA25" s="1" t="s">
        <v>19</v>
      </c>
      <c r="AC25" s="1" t="s">
        <v>376</v>
      </c>
      <c r="AD25" s="1" t="s">
        <v>360</v>
      </c>
      <c r="AE25" s="1" t="s">
        <v>361</v>
      </c>
    </row>
  </sheetData>
  <phoneticPr fontId="19"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E73"/>
  <sheetViews>
    <sheetView topLeftCell="A15" workbookViewId="0">
      <selection activeCell="C2" sqref="C2:C43"/>
    </sheetView>
  </sheetViews>
  <sheetFormatPr defaultRowHeight="15" x14ac:dyDescent="0.25"/>
  <cols>
    <col min="1" max="1" width="54.7109375" style="1" customWidth="1"/>
    <col min="2" max="2" width="14.85546875" bestFit="1" customWidth="1"/>
    <col min="3" max="3" width="20.85546875" bestFit="1" customWidth="1"/>
    <col min="4" max="4" width="27.28515625" style="1" customWidth="1"/>
    <col min="5" max="5" width="49.85546875" style="1" customWidth="1"/>
  </cols>
  <sheetData>
    <row r="1" spans="1:5" ht="150" x14ac:dyDescent="0.25">
      <c r="A1" s="54" t="s">
        <v>377</v>
      </c>
      <c r="B1" s="55" t="s">
        <v>378</v>
      </c>
      <c r="C1" s="54" t="s">
        <v>828</v>
      </c>
      <c r="D1" s="54" t="s">
        <v>467</v>
      </c>
      <c r="E1" s="54" t="s">
        <v>655</v>
      </c>
    </row>
    <row r="2" spans="1:5" x14ac:dyDescent="0.25">
      <c r="A2" s="27" t="s">
        <v>379</v>
      </c>
      <c r="B2" s="38" t="s">
        <v>361</v>
      </c>
      <c r="C2" s="57" t="s">
        <v>380</v>
      </c>
      <c r="D2" s="53"/>
      <c r="E2" s="53" t="s">
        <v>381</v>
      </c>
    </row>
    <row r="3" spans="1:5" x14ac:dyDescent="0.25">
      <c r="A3" s="53" t="s">
        <v>289</v>
      </c>
      <c r="B3" s="38" t="s">
        <v>289</v>
      </c>
      <c r="C3" s="58" t="s">
        <v>382</v>
      </c>
      <c r="D3" s="53" t="s">
        <v>283</v>
      </c>
      <c r="E3" s="53" t="s">
        <v>381</v>
      </c>
    </row>
    <row r="4" spans="1:5" ht="30" x14ac:dyDescent="0.25">
      <c r="A4" s="27" t="s">
        <v>383</v>
      </c>
      <c r="B4" s="38" t="s">
        <v>336</v>
      </c>
      <c r="C4" s="59" t="s">
        <v>384</v>
      </c>
      <c r="D4" s="53" t="s">
        <v>58</v>
      </c>
      <c r="E4" s="53" t="s">
        <v>381</v>
      </c>
    </row>
    <row r="5" spans="1:5" x14ac:dyDescent="0.25">
      <c r="A5" s="27" t="s">
        <v>385</v>
      </c>
      <c r="B5" s="38" t="s">
        <v>39</v>
      </c>
      <c r="C5" s="59" t="s">
        <v>384</v>
      </c>
      <c r="D5" s="53" t="s">
        <v>681</v>
      </c>
      <c r="E5" s="53"/>
    </row>
    <row r="6" spans="1:5" x14ac:dyDescent="0.25">
      <c r="A6" s="27" t="s">
        <v>386</v>
      </c>
      <c r="B6" s="38" t="s">
        <v>387</v>
      </c>
      <c r="C6" s="38" t="s">
        <v>388</v>
      </c>
      <c r="D6" s="53"/>
      <c r="E6" s="53"/>
    </row>
    <row r="7" spans="1:5" x14ac:dyDescent="0.25">
      <c r="A7" s="53" t="s">
        <v>389</v>
      </c>
      <c r="B7" s="38" t="s">
        <v>86</v>
      </c>
      <c r="C7" s="57" t="s">
        <v>380</v>
      </c>
      <c r="D7" s="53"/>
      <c r="E7" s="53"/>
    </row>
    <row r="8" spans="1:5" x14ac:dyDescent="0.25">
      <c r="A8" s="53" t="s">
        <v>390</v>
      </c>
      <c r="B8" s="38" t="s">
        <v>121</v>
      </c>
      <c r="C8" s="58" t="s">
        <v>382</v>
      </c>
      <c r="D8" s="53"/>
      <c r="E8" s="53"/>
    </row>
    <row r="9" spans="1:5" ht="165" x14ac:dyDescent="0.25">
      <c r="A9" s="27" t="s">
        <v>391</v>
      </c>
      <c r="B9" s="38" t="s">
        <v>392</v>
      </c>
      <c r="C9" s="38" t="s">
        <v>388</v>
      </c>
      <c r="D9" s="53" t="s">
        <v>682</v>
      </c>
      <c r="E9" s="53" t="s">
        <v>393</v>
      </c>
    </row>
    <row r="10" spans="1:5" x14ac:dyDescent="0.25">
      <c r="A10" s="27" t="s">
        <v>394</v>
      </c>
      <c r="B10" s="38" t="s">
        <v>71</v>
      </c>
      <c r="C10" s="59" t="s">
        <v>384</v>
      </c>
      <c r="D10" s="53" t="s">
        <v>681</v>
      </c>
      <c r="E10" s="53"/>
    </row>
    <row r="11" spans="1:5" x14ac:dyDescent="0.25">
      <c r="A11" s="53" t="s">
        <v>395</v>
      </c>
      <c r="B11" s="38" t="s">
        <v>135</v>
      </c>
      <c r="C11" s="58" t="s">
        <v>382</v>
      </c>
      <c r="D11" s="53"/>
      <c r="E11" s="53"/>
    </row>
    <row r="12" spans="1:5" x14ac:dyDescent="0.25">
      <c r="A12" s="27" t="s">
        <v>396</v>
      </c>
      <c r="B12" s="38" t="s">
        <v>397</v>
      </c>
      <c r="C12" s="38">
        <v>0</v>
      </c>
      <c r="D12" s="53"/>
      <c r="E12" s="53"/>
    </row>
    <row r="13" spans="1:5" x14ac:dyDescent="0.25">
      <c r="A13" s="27" t="s">
        <v>398</v>
      </c>
      <c r="B13" s="38" t="s">
        <v>148</v>
      </c>
      <c r="C13" s="59" t="s">
        <v>384</v>
      </c>
      <c r="D13" s="53"/>
      <c r="E13" s="53"/>
    </row>
    <row r="14" spans="1:5" x14ac:dyDescent="0.25">
      <c r="A14" s="27" t="s">
        <v>399</v>
      </c>
      <c r="B14" s="38" t="s">
        <v>155</v>
      </c>
      <c r="C14" s="58" t="s">
        <v>382</v>
      </c>
      <c r="D14" s="53" t="s">
        <v>683</v>
      </c>
      <c r="E14" s="53" t="s">
        <v>381</v>
      </c>
    </row>
    <row r="15" spans="1:5" x14ac:dyDescent="0.25">
      <c r="A15" s="27" t="s">
        <v>400</v>
      </c>
      <c r="B15" s="38" t="s">
        <v>401</v>
      </c>
      <c r="C15" s="38" t="s">
        <v>388</v>
      </c>
      <c r="D15" s="53" t="s">
        <v>652</v>
      </c>
      <c r="E15" s="53"/>
    </row>
    <row r="16" spans="1:5" x14ac:dyDescent="0.25">
      <c r="A16" s="27" t="s">
        <v>402</v>
      </c>
      <c r="B16" s="38" t="s">
        <v>403</v>
      </c>
      <c r="C16" s="38" t="s">
        <v>388</v>
      </c>
      <c r="D16" s="53"/>
      <c r="E16" s="53"/>
    </row>
    <row r="17" spans="1:5" x14ac:dyDescent="0.25">
      <c r="A17" s="27" t="s">
        <v>404</v>
      </c>
      <c r="B17" s="38" t="s">
        <v>405</v>
      </c>
      <c r="C17" s="38" t="s">
        <v>388</v>
      </c>
      <c r="D17" s="53"/>
      <c r="E17" s="53"/>
    </row>
    <row r="18" spans="1:5" x14ac:dyDescent="0.25">
      <c r="A18" s="27" t="s">
        <v>406</v>
      </c>
      <c r="B18" s="38" t="s">
        <v>169</v>
      </c>
      <c r="C18" s="57" t="s">
        <v>380</v>
      </c>
      <c r="D18" s="53"/>
      <c r="E18" s="53"/>
    </row>
    <row r="19" spans="1:5" x14ac:dyDescent="0.25">
      <c r="A19" s="27" t="s">
        <v>407</v>
      </c>
      <c r="B19" s="38" t="s">
        <v>408</v>
      </c>
      <c r="C19" s="38" t="s">
        <v>388</v>
      </c>
      <c r="D19" s="53"/>
      <c r="E19" s="53"/>
    </row>
    <row r="20" spans="1:5" hidden="1" x14ac:dyDescent="0.25">
      <c r="A20" s="3" t="s">
        <v>409</v>
      </c>
      <c r="D20"/>
      <c r="E20"/>
    </row>
    <row r="21" spans="1:5" x14ac:dyDescent="0.25">
      <c r="A21" s="27" t="s">
        <v>410</v>
      </c>
      <c r="B21" s="38" t="s">
        <v>411</v>
      </c>
      <c r="C21" s="38" t="s">
        <v>388</v>
      </c>
      <c r="D21" s="53"/>
      <c r="E21" s="53"/>
    </row>
    <row r="22" spans="1:5" x14ac:dyDescent="0.25">
      <c r="A22" s="27" t="s">
        <v>412</v>
      </c>
      <c r="B22" s="38" t="s">
        <v>413</v>
      </c>
      <c r="C22" s="38" t="s">
        <v>388</v>
      </c>
      <c r="D22" s="53"/>
      <c r="E22" s="53"/>
    </row>
    <row r="23" spans="1:5" x14ac:dyDescent="0.25">
      <c r="A23" s="27" t="s">
        <v>414</v>
      </c>
      <c r="B23" s="38" t="s">
        <v>415</v>
      </c>
      <c r="C23" s="59" t="s">
        <v>384</v>
      </c>
      <c r="D23" s="53" t="s">
        <v>681</v>
      </c>
      <c r="E23" s="53"/>
    </row>
    <row r="24" spans="1:5" x14ac:dyDescent="0.25">
      <c r="A24" s="27" t="s">
        <v>416</v>
      </c>
      <c r="B24" s="38" t="s">
        <v>417</v>
      </c>
      <c r="C24" s="38" t="s">
        <v>388</v>
      </c>
      <c r="D24" s="53"/>
      <c r="E24" s="53"/>
    </row>
    <row r="25" spans="1:5" x14ac:dyDescent="0.25">
      <c r="A25" s="27" t="s">
        <v>418</v>
      </c>
      <c r="B25" s="38" t="s">
        <v>227</v>
      </c>
      <c r="C25" s="57" t="s">
        <v>380</v>
      </c>
      <c r="D25" s="53" t="s">
        <v>419</v>
      </c>
      <c r="E25" s="53"/>
    </row>
    <row r="26" spans="1:5" x14ac:dyDescent="0.25">
      <c r="A26" s="27" t="s">
        <v>420</v>
      </c>
      <c r="B26" s="38" t="s">
        <v>421</v>
      </c>
      <c r="C26" s="38" t="s">
        <v>388</v>
      </c>
      <c r="D26" s="53"/>
      <c r="E26" s="53"/>
    </row>
    <row r="27" spans="1:5" x14ac:dyDescent="0.25">
      <c r="A27" s="27" t="s">
        <v>422</v>
      </c>
      <c r="B27" s="38" t="s">
        <v>423</v>
      </c>
      <c r="C27" s="38" t="s">
        <v>388</v>
      </c>
      <c r="D27" s="53"/>
      <c r="E27" s="53"/>
    </row>
    <row r="28" spans="1:5" x14ac:dyDescent="0.25">
      <c r="A28" s="27" t="s">
        <v>424</v>
      </c>
      <c r="B28" s="38" t="s">
        <v>281</v>
      </c>
      <c r="C28" s="58" t="s">
        <v>382</v>
      </c>
      <c r="D28" s="53" t="s">
        <v>684</v>
      </c>
      <c r="E28" s="53" t="s">
        <v>381</v>
      </c>
    </row>
    <row r="29" spans="1:5" ht="60" x14ac:dyDescent="0.25">
      <c r="A29" s="27" t="s">
        <v>425</v>
      </c>
      <c r="B29" s="38" t="s">
        <v>314</v>
      </c>
      <c r="C29" s="59" t="s">
        <v>384</v>
      </c>
      <c r="D29" s="53" t="s">
        <v>426</v>
      </c>
      <c r="E29" s="53" t="s">
        <v>427</v>
      </c>
    </row>
    <row r="30" spans="1:5" x14ac:dyDescent="0.25">
      <c r="A30" s="27" t="s">
        <v>428</v>
      </c>
      <c r="B30" s="38" t="s">
        <v>429</v>
      </c>
      <c r="C30" s="38" t="s">
        <v>388</v>
      </c>
      <c r="D30" s="53"/>
      <c r="E30" s="53"/>
    </row>
    <row r="31" spans="1:5" x14ac:dyDescent="0.25">
      <c r="A31" s="27" t="s">
        <v>430</v>
      </c>
      <c r="B31" s="38" t="s">
        <v>24</v>
      </c>
      <c r="C31" s="59" t="s">
        <v>384</v>
      </c>
      <c r="D31" s="53" t="s">
        <v>419</v>
      </c>
      <c r="E31" s="53"/>
    </row>
    <row r="32" spans="1:5" x14ac:dyDescent="0.25">
      <c r="A32" s="27" t="s">
        <v>431</v>
      </c>
      <c r="B32" s="38" t="s">
        <v>262</v>
      </c>
      <c r="C32" s="59" t="s">
        <v>384</v>
      </c>
      <c r="D32" s="53"/>
      <c r="E32" s="53"/>
    </row>
    <row r="33" spans="1:5" hidden="1" x14ac:dyDescent="0.25">
      <c r="A33" s="3" t="s">
        <v>432</v>
      </c>
      <c r="D33"/>
      <c r="E33"/>
    </row>
    <row r="34" spans="1:5" x14ac:dyDescent="0.25">
      <c r="A34" s="27" t="s">
        <v>433</v>
      </c>
      <c r="B34" s="38" t="s">
        <v>434</v>
      </c>
      <c r="C34" s="38" t="s">
        <v>388</v>
      </c>
      <c r="D34" s="53"/>
      <c r="E34" s="53"/>
    </row>
    <row r="35" spans="1:5" x14ac:dyDescent="0.25">
      <c r="A35" s="27" t="s">
        <v>435</v>
      </c>
      <c r="B35" s="38" t="s">
        <v>436</v>
      </c>
      <c r="C35" s="38" t="s">
        <v>388</v>
      </c>
      <c r="D35" s="53"/>
      <c r="E35" s="53"/>
    </row>
    <row r="36" spans="1:5" x14ac:dyDescent="0.25">
      <c r="A36" s="27" t="s">
        <v>437</v>
      </c>
      <c r="B36" s="38" t="s">
        <v>438</v>
      </c>
      <c r="C36" s="38" t="s">
        <v>388</v>
      </c>
      <c r="D36" s="53"/>
    </row>
    <row r="37" spans="1:5" x14ac:dyDescent="0.25">
      <c r="A37" s="27" t="s">
        <v>439</v>
      </c>
      <c r="B37" s="38" t="s">
        <v>440</v>
      </c>
      <c r="C37" s="38" t="s">
        <v>388</v>
      </c>
      <c r="D37" s="53"/>
      <c r="E37" s="60" t="s">
        <v>263</v>
      </c>
    </row>
    <row r="38" spans="1:5" hidden="1" x14ac:dyDescent="0.25">
      <c r="A38" s="3" t="s">
        <v>441</v>
      </c>
      <c r="D38"/>
      <c r="E38" s="60" t="s">
        <v>282</v>
      </c>
    </row>
    <row r="39" spans="1:5" x14ac:dyDescent="0.25">
      <c r="A39" s="27" t="s">
        <v>442</v>
      </c>
      <c r="B39" s="38" t="s">
        <v>56</v>
      </c>
      <c r="C39" s="58" t="s">
        <v>382</v>
      </c>
      <c r="D39" s="53"/>
      <c r="E39" s="56" t="s">
        <v>290</v>
      </c>
    </row>
    <row r="40" spans="1:5" x14ac:dyDescent="0.25">
      <c r="A40" s="27" t="s">
        <v>443</v>
      </c>
      <c r="B40" s="38" t="s">
        <v>444</v>
      </c>
      <c r="C40" s="38" t="s">
        <v>388</v>
      </c>
      <c r="D40" s="53"/>
      <c r="E40" s="60" t="s">
        <v>315</v>
      </c>
    </row>
    <row r="41" spans="1:5" x14ac:dyDescent="0.25">
      <c r="A41" s="27" t="s">
        <v>445</v>
      </c>
      <c r="B41" s="38" t="s">
        <v>446</v>
      </c>
      <c r="C41" s="38" t="s">
        <v>388</v>
      </c>
      <c r="D41" s="53"/>
      <c r="E41" s="60" t="s">
        <v>337</v>
      </c>
    </row>
    <row r="42" spans="1:5" x14ac:dyDescent="0.25">
      <c r="A42" s="27" t="s">
        <v>447</v>
      </c>
      <c r="B42" s="38" t="s">
        <v>448</v>
      </c>
      <c r="C42" s="38" t="s">
        <v>388</v>
      </c>
      <c r="D42" s="53"/>
      <c r="E42" s="60" t="s">
        <v>350</v>
      </c>
    </row>
    <row r="43" spans="1:5" x14ac:dyDescent="0.25">
      <c r="A43" s="27" t="s">
        <v>449</v>
      </c>
      <c r="B43" s="38" t="s">
        <v>198</v>
      </c>
      <c r="C43" s="59" t="s">
        <v>384</v>
      </c>
      <c r="D43" s="53"/>
      <c r="E43" s="60" t="s">
        <v>362</v>
      </c>
    </row>
    <row r="46" spans="1:5" ht="30" x14ac:dyDescent="0.25">
      <c r="A46" s="50" t="s">
        <v>450</v>
      </c>
      <c r="B46" s="38">
        <v>4</v>
      </c>
      <c r="C46" s="5"/>
    </row>
    <row r="47" spans="1:5" ht="30" x14ac:dyDescent="0.25">
      <c r="A47" s="51" t="s">
        <v>451</v>
      </c>
      <c r="B47" s="38">
        <v>9</v>
      </c>
      <c r="C47" s="5"/>
    </row>
    <row r="48" spans="1:5" ht="30" x14ac:dyDescent="0.25">
      <c r="A48" s="52" t="s">
        <v>452</v>
      </c>
      <c r="B48" s="38">
        <v>6</v>
      </c>
      <c r="C48" s="5"/>
    </row>
    <row r="49" spans="1:3" ht="30" x14ac:dyDescent="0.25">
      <c r="A49" s="53" t="s">
        <v>453</v>
      </c>
      <c r="B49" s="38">
        <v>20</v>
      </c>
      <c r="C49" s="5"/>
    </row>
    <row r="50" spans="1:3" x14ac:dyDescent="0.25">
      <c r="A50" s="54" t="s">
        <v>654</v>
      </c>
      <c r="B50" s="55">
        <f>B46+B47+B48+B49</f>
        <v>39</v>
      </c>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2"/>
    </row>
    <row r="70" spans="1:1" x14ac:dyDescent="0.25">
      <c r="A70" s="42"/>
    </row>
    <row r="71" spans="1:1" x14ac:dyDescent="0.25">
      <c r="A71" s="42"/>
    </row>
    <row r="72" spans="1:1" x14ac:dyDescent="0.25">
      <c r="A72" s="4"/>
    </row>
    <row r="73" spans="1:1" x14ac:dyDescent="0.25">
      <c r="A73" s="4"/>
    </row>
  </sheetData>
  <autoFilter ref="A1:E43" xr:uid="{00000000-0009-0000-0000-000001000000}">
    <filterColumn colId="1">
      <customFilters>
        <customFilter operator="notEqual" val=" "/>
      </customFilters>
    </filterColumn>
  </autoFilter>
  <sortState xmlns:xlrd2="http://schemas.microsoft.com/office/spreadsheetml/2017/richdata2" ref="A2:E43">
    <sortCondition ref="A2"/>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762ED-3044-4B58-95B4-09AE5AB87E00}">
  <dimension ref="A1:E70"/>
  <sheetViews>
    <sheetView topLeftCell="A36" workbookViewId="0">
      <selection activeCell="C14" sqref="C14"/>
    </sheetView>
  </sheetViews>
  <sheetFormatPr defaultRowHeight="15" x14ac:dyDescent="0.25"/>
  <cols>
    <col min="1" max="1" width="45" style="1" bestFit="1" customWidth="1"/>
    <col min="3" max="3" width="28.42578125" customWidth="1"/>
    <col min="4" max="4" width="13.85546875" style="1" customWidth="1"/>
    <col min="5" max="5" width="17.5703125" style="1" customWidth="1"/>
  </cols>
  <sheetData>
    <row r="1" spans="1:5" ht="120" x14ac:dyDescent="0.25">
      <c r="A1" s="54" t="s">
        <v>377</v>
      </c>
      <c r="B1" s="55" t="s">
        <v>378</v>
      </c>
      <c r="C1" s="54" t="s">
        <v>867</v>
      </c>
      <c r="D1" s="54" t="s">
        <v>467</v>
      </c>
      <c r="E1" s="54" t="s">
        <v>655</v>
      </c>
    </row>
    <row r="2" spans="1:5" x14ac:dyDescent="0.25">
      <c r="A2" s="27" t="s">
        <v>379</v>
      </c>
      <c r="B2" s="38" t="s">
        <v>361</v>
      </c>
      <c r="C2" s="57" t="s">
        <v>380</v>
      </c>
      <c r="D2" s="53"/>
      <c r="E2" s="53" t="s">
        <v>381</v>
      </c>
    </row>
    <row r="3" spans="1:5" x14ac:dyDescent="0.25">
      <c r="A3" s="53" t="s">
        <v>289</v>
      </c>
      <c r="B3" s="38" t="s">
        <v>289</v>
      </c>
      <c r="C3" s="58" t="s">
        <v>382</v>
      </c>
      <c r="D3" s="53" t="s">
        <v>283</v>
      </c>
      <c r="E3" s="53" t="s">
        <v>381</v>
      </c>
    </row>
    <row r="4" spans="1:5" ht="30" x14ac:dyDescent="0.25">
      <c r="A4" s="27" t="s">
        <v>383</v>
      </c>
      <c r="B4" s="38" t="s">
        <v>336</v>
      </c>
      <c r="C4" s="59" t="s">
        <v>384</v>
      </c>
      <c r="D4" s="53" t="s">
        <v>58</v>
      </c>
      <c r="E4" s="53" t="s">
        <v>381</v>
      </c>
    </row>
    <row r="5" spans="1:5" x14ac:dyDescent="0.25">
      <c r="A5" s="27" t="s">
        <v>385</v>
      </c>
      <c r="B5" s="38" t="s">
        <v>39</v>
      </c>
      <c r="C5" s="59" t="s">
        <v>384</v>
      </c>
      <c r="D5" s="53" t="s">
        <v>681</v>
      </c>
      <c r="E5" s="53"/>
    </row>
    <row r="6" spans="1:5" x14ac:dyDescent="0.25">
      <c r="A6" s="27" t="s">
        <v>386</v>
      </c>
      <c r="B6" s="38" t="s">
        <v>387</v>
      </c>
      <c r="C6" s="38" t="s">
        <v>388</v>
      </c>
      <c r="D6" s="53"/>
      <c r="E6" s="53"/>
    </row>
    <row r="7" spans="1:5" x14ac:dyDescent="0.25">
      <c r="A7" s="53" t="s">
        <v>389</v>
      </c>
      <c r="B7" s="38" t="s">
        <v>86</v>
      </c>
      <c r="C7" s="57" t="s">
        <v>380</v>
      </c>
      <c r="D7" s="53"/>
      <c r="E7" s="53"/>
    </row>
    <row r="8" spans="1:5" x14ac:dyDescent="0.25">
      <c r="A8" s="53" t="s">
        <v>390</v>
      </c>
      <c r="B8" s="38" t="s">
        <v>121</v>
      </c>
      <c r="C8" s="58" t="s">
        <v>382</v>
      </c>
      <c r="D8" s="53"/>
      <c r="E8" s="53"/>
    </row>
    <row r="9" spans="1:5" ht="165" x14ac:dyDescent="0.25">
      <c r="A9" s="27" t="s">
        <v>391</v>
      </c>
      <c r="B9" s="38" t="s">
        <v>392</v>
      </c>
      <c r="C9" s="38" t="s">
        <v>388</v>
      </c>
      <c r="D9" s="53" t="s">
        <v>682</v>
      </c>
      <c r="E9" s="53" t="s">
        <v>393</v>
      </c>
    </row>
    <row r="10" spans="1:5" x14ac:dyDescent="0.25">
      <c r="A10" s="27" t="s">
        <v>394</v>
      </c>
      <c r="B10" s="38" t="s">
        <v>71</v>
      </c>
      <c r="C10" s="59" t="s">
        <v>384</v>
      </c>
      <c r="D10" s="53" t="s">
        <v>681</v>
      </c>
      <c r="E10" s="53"/>
    </row>
    <row r="11" spans="1:5" x14ac:dyDescent="0.25">
      <c r="A11" s="53" t="s">
        <v>395</v>
      </c>
      <c r="B11" s="38" t="s">
        <v>135</v>
      </c>
      <c r="C11" s="58" t="s">
        <v>382</v>
      </c>
      <c r="D11" s="53"/>
      <c r="E11" s="53"/>
    </row>
    <row r="12" spans="1:5" x14ac:dyDescent="0.25">
      <c r="A12" s="27" t="s">
        <v>396</v>
      </c>
      <c r="B12" s="38" t="s">
        <v>397</v>
      </c>
      <c r="C12" s="38">
        <v>0</v>
      </c>
      <c r="D12" s="53"/>
      <c r="E12" s="53"/>
    </row>
    <row r="13" spans="1:5" x14ac:dyDescent="0.25">
      <c r="A13" s="27" t="s">
        <v>398</v>
      </c>
      <c r="B13" s="38" t="s">
        <v>148</v>
      </c>
      <c r="C13" s="59" t="s">
        <v>384</v>
      </c>
      <c r="D13" s="53"/>
      <c r="E13" s="53"/>
    </row>
    <row r="14" spans="1:5" ht="30" x14ac:dyDescent="0.25">
      <c r="A14" s="27" t="s">
        <v>399</v>
      </c>
      <c r="B14" s="38" t="s">
        <v>155</v>
      </c>
      <c r="C14" s="58" t="s">
        <v>380</v>
      </c>
      <c r="D14" s="53" t="s">
        <v>866</v>
      </c>
      <c r="E14" s="53" t="s">
        <v>381</v>
      </c>
    </row>
    <row r="15" spans="1:5" x14ac:dyDescent="0.25">
      <c r="A15" s="27" t="s">
        <v>400</v>
      </c>
      <c r="B15" s="38" t="s">
        <v>401</v>
      </c>
      <c r="C15" s="38" t="s">
        <v>388</v>
      </c>
      <c r="D15" s="53" t="s">
        <v>652</v>
      </c>
      <c r="E15" s="53"/>
    </row>
    <row r="16" spans="1:5" x14ac:dyDescent="0.25">
      <c r="A16" s="27" t="s">
        <v>402</v>
      </c>
      <c r="B16" s="38" t="s">
        <v>403</v>
      </c>
      <c r="C16" s="38" t="s">
        <v>388</v>
      </c>
      <c r="D16" s="53"/>
      <c r="E16" s="53"/>
    </row>
    <row r="17" spans="1:5" x14ac:dyDescent="0.25">
      <c r="A17" s="27" t="s">
        <v>404</v>
      </c>
      <c r="B17" s="38" t="s">
        <v>405</v>
      </c>
      <c r="C17" s="38" t="s">
        <v>388</v>
      </c>
      <c r="D17" s="53"/>
      <c r="E17" s="53"/>
    </row>
    <row r="18" spans="1:5" x14ac:dyDescent="0.25">
      <c r="A18" s="27" t="s">
        <v>406</v>
      </c>
      <c r="B18" s="38" t="s">
        <v>169</v>
      </c>
      <c r="C18" s="57" t="s">
        <v>380</v>
      </c>
      <c r="D18" s="53"/>
      <c r="E18" s="53"/>
    </row>
    <row r="19" spans="1:5" x14ac:dyDescent="0.25">
      <c r="A19" s="27" t="s">
        <v>407</v>
      </c>
      <c r="B19" s="38" t="s">
        <v>408</v>
      </c>
      <c r="C19" s="38" t="s">
        <v>388</v>
      </c>
      <c r="D19" s="53"/>
      <c r="E19" s="53"/>
    </row>
    <row r="20" spans="1:5" x14ac:dyDescent="0.25">
      <c r="A20" s="27" t="s">
        <v>410</v>
      </c>
      <c r="B20" s="38" t="s">
        <v>411</v>
      </c>
      <c r="C20" s="38" t="s">
        <v>388</v>
      </c>
      <c r="D20" s="53"/>
      <c r="E20" s="53"/>
    </row>
    <row r="21" spans="1:5" x14ac:dyDescent="0.25">
      <c r="A21" s="27" t="s">
        <v>412</v>
      </c>
      <c r="B21" s="38" t="s">
        <v>413</v>
      </c>
      <c r="C21" s="38" t="s">
        <v>388</v>
      </c>
      <c r="D21" s="53"/>
      <c r="E21" s="53"/>
    </row>
    <row r="22" spans="1:5" x14ac:dyDescent="0.25">
      <c r="A22" s="27" t="s">
        <v>414</v>
      </c>
      <c r="B22" s="38" t="s">
        <v>415</v>
      </c>
      <c r="C22" s="59" t="s">
        <v>384</v>
      </c>
      <c r="D22" s="53" t="s">
        <v>681</v>
      </c>
      <c r="E22" s="53"/>
    </row>
    <row r="23" spans="1:5" x14ac:dyDescent="0.25">
      <c r="A23" s="27" t="s">
        <v>416</v>
      </c>
      <c r="B23" s="38" t="s">
        <v>417</v>
      </c>
      <c r="C23" s="38" t="s">
        <v>388</v>
      </c>
      <c r="D23" s="53"/>
      <c r="E23" s="53"/>
    </row>
    <row r="24" spans="1:5" x14ac:dyDescent="0.25">
      <c r="A24" s="27" t="s">
        <v>418</v>
      </c>
      <c r="B24" s="38" t="s">
        <v>227</v>
      </c>
      <c r="C24" s="57" t="s">
        <v>380</v>
      </c>
      <c r="D24" s="53" t="s">
        <v>419</v>
      </c>
      <c r="E24" s="53"/>
    </row>
    <row r="25" spans="1:5" x14ac:dyDescent="0.25">
      <c r="A25" s="27" t="s">
        <v>420</v>
      </c>
      <c r="B25" s="38" t="s">
        <v>421</v>
      </c>
      <c r="C25" s="38" t="s">
        <v>388</v>
      </c>
      <c r="D25" s="53"/>
      <c r="E25" s="53"/>
    </row>
    <row r="26" spans="1:5" x14ac:dyDescent="0.25">
      <c r="A26" s="27" t="s">
        <v>422</v>
      </c>
      <c r="B26" s="38" t="s">
        <v>423</v>
      </c>
      <c r="C26" s="38" t="s">
        <v>388</v>
      </c>
      <c r="D26" s="53"/>
      <c r="E26" s="53"/>
    </row>
    <row r="27" spans="1:5" x14ac:dyDescent="0.25">
      <c r="A27" s="27" t="s">
        <v>424</v>
      </c>
      <c r="B27" s="38" t="s">
        <v>281</v>
      </c>
      <c r="C27" s="58" t="s">
        <v>382</v>
      </c>
      <c r="D27" s="53" t="s">
        <v>684</v>
      </c>
      <c r="E27" s="53" t="s">
        <v>381</v>
      </c>
    </row>
    <row r="28" spans="1:5" ht="60" x14ac:dyDescent="0.25">
      <c r="A28" s="27" t="s">
        <v>425</v>
      </c>
      <c r="B28" s="38" t="s">
        <v>314</v>
      </c>
      <c r="C28" s="59" t="s">
        <v>384</v>
      </c>
      <c r="D28" s="53" t="s">
        <v>426</v>
      </c>
      <c r="E28" s="53" t="s">
        <v>427</v>
      </c>
    </row>
    <row r="29" spans="1:5" x14ac:dyDescent="0.25">
      <c r="A29" s="27" t="s">
        <v>428</v>
      </c>
      <c r="B29" s="38" t="s">
        <v>429</v>
      </c>
      <c r="C29" s="38" t="s">
        <v>388</v>
      </c>
      <c r="D29" s="53"/>
      <c r="E29" s="53"/>
    </row>
    <row r="30" spans="1:5" x14ac:dyDescent="0.25">
      <c r="A30" s="27" t="s">
        <v>430</v>
      </c>
      <c r="B30" s="38" t="s">
        <v>24</v>
      </c>
      <c r="C30" s="59" t="s">
        <v>384</v>
      </c>
      <c r="D30" s="53" t="s">
        <v>419</v>
      </c>
      <c r="E30" s="53"/>
    </row>
    <row r="31" spans="1:5" x14ac:dyDescent="0.25">
      <c r="A31" s="27" t="s">
        <v>431</v>
      </c>
      <c r="B31" s="38" t="s">
        <v>262</v>
      </c>
      <c r="C31" s="59" t="s">
        <v>384</v>
      </c>
      <c r="D31" s="53"/>
      <c r="E31" s="53"/>
    </row>
    <row r="32" spans="1:5" x14ac:dyDescent="0.25">
      <c r="A32" s="27" t="s">
        <v>433</v>
      </c>
      <c r="B32" s="38" t="s">
        <v>434</v>
      </c>
      <c r="C32" s="38" t="s">
        <v>388</v>
      </c>
      <c r="D32" s="53"/>
      <c r="E32" s="53"/>
    </row>
    <row r="33" spans="1:5" x14ac:dyDescent="0.25">
      <c r="A33" s="27" t="s">
        <v>435</v>
      </c>
      <c r="B33" s="38" t="s">
        <v>436</v>
      </c>
      <c r="C33" s="38" t="s">
        <v>388</v>
      </c>
      <c r="D33" s="53"/>
      <c r="E33" s="53"/>
    </row>
    <row r="34" spans="1:5" x14ac:dyDescent="0.25">
      <c r="A34" s="27" t="s">
        <v>437</v>
      </c>
      <c r="B34" s="38" t="s">
        <v>438</v>
      </c>
      <c r="C34" s="38" t="s">
        <v>388</v>
      </c>
      <c r="D34" s="53"/>
    </row>
    <row r="35" spans="1:5" x14ac:dyDescent="0.25">
      <c r="A35" s="27" t="s">
        <v>439</v>
      </c>
      <c r="B35" s="38" t="s">
        <v>440</v>
      </c>
      <c r="C35" s="38" t="s">
        <v>388</v>
      </c>
      <c r="D35" s="53"/>
      <c r="E35" s="60" t="s">
        <v>263</v>
      </c>
    </row>
    <row r="36" spans="1:5" x14ac:dyDescent="0.25">
      <c r="A36" s="27" t="s">
        <v>442</v>
      </c>
      <c r="B36" s="38" t="s">
        <v>56</v>
      </c>
      <c r="C36" s="58" t="s">
        <v>382</v>
      </c>
      <c r="D36" s="53"/>
      <c r="E36" s="56" t="s">
        <v>290</v>
      </c>
    </row>
    <row r="37" spans="1:5" x14ac:dyDescent="0.25">
      <c r="A37" s="27" t="s">
        <v>443</v>
      </c>
      <c r="B37" s="38" t="s">
        <v>444</v>
      </c>
      <c r="C37" s="38" t="s">
        <v>388</v>
      </c>
      <c r="D37" s="53"/>
      <c r="E37" s="60" t="s">
        <v>315</v>
      </c>
    </row>
    <row r="38" spans="1:5" x14ac:dyDescent="0.25">
      <c r="A38" s="27" t="s">
        <v>445</v>
      </c>
      <c r="B38" s="38" t="s">
        <v>446</v>
      </c>
      <c r="C38" s="38" t="s">
        <v>388</v>
      </c>
      <c r="D38" s="53"/>
      <c r="E38" s="60" t="s">
        <v>337</v>
      </c>
    </row>
    <row r="39" spans="1:5" x14ac:dyDescent="0.25">
      <c r="A39" s="27" t="s">
        <v>447</v>
      </c>
      <c r="B39" s="38" t="s">
        <v>448</v>
      </c>
      <c r="C39" s="38" t="s">
        <v>388</v>
      </c>
      <c r="D39" s="53"/>
      <c r="E39" s="60" t="s">
        <v>350</v>
      </c>
    </row>
    <row r="40" spans="1:5" x14ac:dyDescent="0.25">
      <c r="A40" s="27" t="s">
        <v>449</v>
      </c>
      <c r="B40" s="38" t="s">
        <v>198</v>
      </c>
      <c r="C40" s="59" t="s">
        <v>384</v>
      </c>
      <c r="D40" s="53"/>
      <c r="E40" s="60" t="s">
        <v>362</v>
      </c>
    </row>
    <row r="43" spans="1:5" ht="30" x14ac:dyDescent="0.25">
      <c r="A43" s="50" t="s">
        <v>450</v>
      </c>
      <c r="B43" s="38">
        <v>5</v>
      </c>
      <c r="C43" s="5"/>
    </row>
    <row r="44" spans="1:5" ht="30" x14ac:dyDescent="0.25">
      <c r="A44" s="51" t="s">
        <v>451</v>
      </c>
      <c r="B44" s="38">
        <v>9</v>
      </c>
      <c r="C44" s="5"/>
    </row>
    <row r="45" spans="1:5" ht="30" x14ac:dyDescent="0.25">
      <c r="A45" s="52" t="s">
        <v>452</v>
      </c>
      <c r="B45" s="38">
        <v>5</v>
      </c>
      <c r="C45" s="5"/>
    </row>
    <row r="46" spans="1:5" ht="30" x14ac:dyDescent="0.25">
      <c r="A46" s="53" t="s">
        <v>453</v>
      </c>
      <c r="B46" s="38">
        <v>20</v>
      </c>
      <c r="C46" s="5"/>
    </row>
    <row r="47" spans="1:5" x14ac:dyDescent="0.25">
      <c r="A47" s="54" t="s">
        <v>654</v>
      </c>
      <c r="B47" s="55">
        <v>39</v>
      </c>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2"/>
    </row>
    <row r="67" spans="1:1" x14ac:dyDescent="0.25">
      <c r="A67" s="42"/>
    </row>
    <row r="68" spans="1:1" x14ac:dyDescent="0.25">
      <c r="A68" s="42"/>
    </row>
    <row r="69" spans="1:1" x14ac:dyDescent="0.25">
      <c r="A69" s="4"/>
    </row>
    <row r="70" spans="1:1" x14ac:dyDescent="0.25">
      <c r="A70"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topLeftCell="A4" workbookViewId="0">
      <selection activeCell="B3" sqref="B3"/>
    </sheetView>
  </sheetViews>
  <sheetFormatPr defaultRowHeight="15" x14ac:dyDescent="0.25"/>
  <cols>
    <col min="1" max="1" width="60.42578125" bestFit="1" customWidth="1"/>
    <col min="2" max="3" width="11.42578125" bestFit="1" customWidth="1"/>
  </cols>
  <sheetData>
    <row r="1" spans="1:8" x14ac:dyDescent="0.25">
      <c r="A1" s="17" t="s">
        <v>656</v>
      </c>
    </row>
    <row r="2" spans="1:8" ht="30.75" thickBot="1" x14ac:dyDescent="0.3">
      <c r="A2" s="31" t="s">
        <v>454</v>
      </c>
      <c r="B2" s="31" t="s">
        <v>455</v>
      </c>
      <c r="C2" s="31" t="s">
        <v>456</v>
      </c>
    </row>
    <row r="3" spans="1:8" ht="30" x14ac:dyDescent="0.25">
      <c r="A3" s="29" t="s">
        <v>457</v>
      </c>
      <c r="B3" s="29">
        <v>4</v>
      </c>
      <c r="C3" s="30">
        <f>(B3/B7)</f>
        <v>0.10256410256410256</v>
      </c>
    </row>
    <row r="4" spans="1:8" x14ac:dyDescent="0.25">
      <c r="A4" s="27" t="s">
        <v>458</v>
      </c>
      <c r="B4" s="27">
        <v>9</v>
      </c>
      <c r="C4" s="28">
        <f>(B4/B7)</f>
        <v>0.23076923076923078</v>
      </c>
    </row>
    <row r="5" spans="1:8" x14ac:dyDescent="0.25">
      <c r="A5" s="27" t="s">
        <v>459</v>
      </c>
      <c r="B5" s="27">
        <v>6</v>
      </c>
      <c r="C5" s="28">
        <f>(B5/B7)</f>
        <v>0.15384615384615385</v>
      </c>
    </row>
    <row r="6" spans="1:8" ht="30.75" thickBot="1" x14ac:dyDescent="0.3">
      <c r="A6" s="32" t="s">
        <v>460</v>
      </c>
      <c r="B6" s="32">
        <v>20</v>
      </c>
      <c r="C6" s="33">
        <f>(B6/B7)</f>
        <v>0.51282051282051277</v>
      </c>
    </row>
    <row r="7" spans="1:8" x14ac:dyDescent="0.25">
      <c r="A7" s="29" t="s">
        <v>461</v>
      </c>
      <c r="B7" s="29">
        <v>39</v>
      </c>
      <c r="C7" s="30">
        <f>SUM(C3:C6)</f>
        <v>1</v>
      </c>
    </row>
    <row r="10" spans="1:8" ht="15.75" thickBot="1" x14ac:dyDescent="0.3">
      <c r="A10" s="17" t="s">
        <v>657</v>
      </c>
    </row>
    <row r="11" spans="1:8" ht="30.75" thickBot="1" x14ac:dyDescent="0.3">
      <c r="A11" s="11" t="s">
        <v>454</v>
      </c>
      <c r="B11" s="12" t="s">
        <v>455</v>
      </c>
      <c r="C11" s="12" t="s">
        <v>456</v>
      </c>
      <c r="H11" s="17"/>
    </row>
    <row r="12" spans="1:8" ht="30.75" thickBot="1" x14ac:dyDescent="0.3">
      <c r="A12" s="15" t="s">
        <v>462</v>
      </c>
      <c r="B12" s="15">
        <v>3</v>
      </c>
      <c r="C12" s="16">
        <f>(B12/B16)</f>
        <v>7.6923076923076927E-2</v>
      </c>
    </row>
    <row r="13" spans="1:8" ht="15.75" thickBot="1" x14ac:dyDescent="0.3">
      <c r="A13" s="15" t="s">
        <v>463</v>
      </c>
      <c r="B13" s="15">
        <v>8</v>
      </c>
      <c r="C13" s="16">
        <f>(B13/B16)</f>
        <v>0.20512820512820512</v>
      </c>
    </row>
    <row r="14" spans="1:8" ht="15.75" thickBot="1" x14ac:dyDescent="0.3">
      <c r="A14" s="15" t="s">
        <v>464</v>
      </c>
      <c r="B14" s="15">
        <v>3</v>
      </c>
      <c r="C14" s="16">
        <f>(B14/B16)</f>
        <v>7.6923076923076927E-2</v>
      </c>
    </row>
    <row r="15" spans="1:8" ht="30" x14ac:dyDescent="0.25">
      <c r="A15" s="15" t="s">
        <v>465</v>
      </c>
      <c r="B15" s="15">
        <v>25</v>
      </c>
      <c r="C15" s="16">
        <f>(B15/B16)</f>
        <v>0.64102564102564108</v>
      </c>
    </row>
    <row r="16" spans="1:8" ht="15.75" thickBot="1" x14ac:dyDescent="0.3">
      <c r="A16" s="13" t="s">
        <v>461</v>
      </c>
      <c r="B16" s="9">
        <v>39</v>
      </c>
      <c r="C16" s="14">
        <f>SUM(C12:C15)</f>
        <v>1</v>
      </c>
    </row>
    <row r="19" spans="1:3" x14ac:dyDescent="0.25">
      <c r="A19" s="20"/>
    </row>
    <row r="21" spans="1:3" x14ac:dyDescent="0.25">
      <c r="A21" s="17"/>
      <c r="B21" s="17"/>
      <c r="C21" s="17"/>
    </row>
    <row r="22" spans="1:3" x14ac:dyDescent="0.25">
      <c r="A22" s="17"/>
      <c r="B22" s="17"/>
      <c r="C22" s="17"/>
    </row>
    <row r="23" spans="1:3" x14ac:dyDescent="0.25">
      <c r="A23" s="17"/>
      <c r="B23" s="17"/>
      <c r="C23" s="17"/>
    </row>
    <row r="24" spans="1:3" x14ac:dyDescent="0.25">
      <c r="A24" s="17"/>
      <c r="B24" s="17"/>
      <c r="C24" s="17"/>
    </row>
    <row r="25" spans="1:3" x14ac:dyDescent="0.25">
      <c r="A25" s="17"/>
      <c r="B25" s="17"/>
      <c r="C25" s="17"/>
    </row>
    <row r="26" spans="1:3" x14ac:dyDescent="0.25">
      <c r="A26" s="17"/>
      <c r="B26" s="17"/>
      <c r="C26" s="17"/>
    </row>
    <row r="27" spans="1:3" x14ac:dyDescent="0.25">
      <c r="A27" s="17"/>
      <c r="B27" s="17"/>
      <c r="C27" s="17"/>
    </row>
    <row r="28" spans="1:3" x14ac:dyDescent="0.25">
      <c r="A28" s="17"/>
      <c r="B28" s="17"/>
      <c r="C28" s="17"/>
    </row>
    <row r="29" spans="1:3" x14ac:dyDescent="0.25">
      <c r="A29" s="17"/>
      <c r="B29" s="17"/>
      <c r="C29"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06E4-D1DA-45CD-9B6D-ADF8C95348A5}">
  <dimension ref="A1:E7"/>
  <sheetViews>
    <sheetView topLeftCell="A5" workbookViewId="0">
      <selection activeCell="B2" sqref="B2:E7"/>
    </sheetView>
  </sheetViews>
  <sheetFormatPr defaultColWidth="80.42578125" defaultRowHeight="15" x14ac:dyDescent="0.25"/>
  <cols>
    <col min="1" max="1" width="2" bestFit="1" customWidth="1"/>
    <col min="2" max="2" width="77.5703125" bestFit="1" customWidth="1"/>
    <col min="3" max="3" width="21.85546875" bestFit="1" customWidth="1"/>
    <col min="4" max="4" width="15.85546875" bestFit="1" customWidth="1"/>
    <col min="5" max="5" width="8.85546875" bestFit="1" customWidth="1"/>
  </cols>
  <sheetData>
    <row r="1" spans="1:5" x14ac:dyDescent="0.25">
      <c r="B1" s="17" t="s">
        <v>656</v>
      </c>
    </row>
    <row r="2" spans="1:5" ht="15.75" thickBot="1" x14ac:dyDescent="0.3">
      <c r="B2" s="31" t="s">
        <v>454</v>
      </c>
      <c r="C2" s="31" t="s">
        <v>455</v>
      </c>
      <c r="D2" s="31" t="s">
        <v>456</v>
      </c>
      <c r="E2" s="31" t="s">
        <v>884</v>
      </c>
    </row>
    <row r="3" spans="1:5" ht="30" x14ac:dyDescent="0.25">
      <c r="A3">
        <v>1</v>
      </c>
      <c r="B3" s="29" t="s">
        <v>863</v>
      </c>
      <c r="C3" s="29">
        <v>5</v>
      </c>
      <c r="D3" s="30">
        <f>(C3/C7)</f>
        <v>0.12820512820512819</v>
      </c>
      <c r="E3" s="29" t="s">
        <v>380</v>
      </c>
    </row>
    <row r="4" spans="1:5" x14ac:dyDescent="0.25">
      <c r="A4">
        <v>2</v>
      </c>
      <c r="B4" s="27" t="s">
        <v>864</v>
      </c>
      <c r="C4" s="27">
        <v>9</v>
      </c>
      <c r="D4" s="28">
        <f>(C4/C7)</f>
        <v>0.23076923076923078</v>
      </c>
      <c r="E4" s="27" t="s">
        <v>384</v>
      </c>
    </row>
    <row r="5" spans="1:5" x14ac:dyDescent="0.25">
      <c r="A5">
        <v>3</v>
      </c>
      <c r="B5" s="27" t="s">
        <v>865</v>
      </c>
      <c r="C5" s="27">
        <v>5</v>
      </c>
      <c r="D5" s="28">
        <f>(C5/C7)</f>
        <v>0.12820512820512819</v>
      </c>
      <c r="E5" s="27" t="s">
        <v>382</v>
      </c>
    </row>
    <row r="6" spans="1:5" ht="15.75" thickBot="1" x14ac:dyDescent="0.3">
      <c r="A6">
        <v>4</v>
      </c>
      <c r="B6" s="32" t="s">
        <v>460</v>
      </c>
      <c r="C6" s="32">
        <v>20</v>
      </c>
      <c r="D6" s="33">
        <f>(C6/C7)</f>
        <v>0.51282051282051277</v>
      </c>
      <c r="E6" s="32" t="s">
        <v>658</v>
      </c>
    </row>
    <row r="7" spans="1:5" x14ac:dyDescent="0.25">
      <c r="B7" s="29" t="s">
        <v>461</v>
      </c>
      <c r="C7" s="29">
        <v>39</v>
      </c>
      <c r="D7" s="30">
        <f>SUM(D3:D6)</f>
        <v>1</v>
      </c>
      <c r="E7" s="2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1942-7131-4ED4-8613-A4E3D67FA262}">
  <dimension ref="A1:C21"/>
  <sheetViews>
    <sheetView workbookViewId="0">
      <selection activeCell="F27" sqref="F27"/>
    </sheetView>
  </sheetViews>
  <sheetFormatPr defaultColWidth="15.7109375" defaultRowHeight="15" x14ac:dyDescent="0.25"/>
  <cols>
    <col min="1" max="1" width="38.7109375" customWidth="1"/>
  </cols>
  <sheetData>
    <row r="1" spans="1:3" ht="60" x14ac:dyDescent="0.25">
      <c r="A1" s="72" t="s">
        <v>377</v>
      </c>
      <c r="B1" s="73" t="s">
        <v>378</v>
      </c>
      <c r="C1" s="72" t="s">
        <v>888</v>
      </c>
    </row>
    <row r="2" spans="1:3" x14ac:dyDescent="0.25">
      <c r="A2" s="75" t="s">
        <v>829</v>
      </c>
      <c r="B2" s="74" t="s">
        <v>361</v>
      </c>
      <c r="C2" s="75">
        <v>2</v>
      </c>
    </row>
    <row r="3" spans="1:3" x14ac:dyDescent="0.25">
      <c r="A3" s="75" t="s">
        <v>289</v>
      </c>
      <c r="B3" s="74" t="s">
        <v>289</v>
      </c>
      <c r="C3" s="75">
        <v>1</v>
      </c>
    </row>
    <row r="4" spans="1:3" x14ac:dyDescent="0.25">
      <c r="A4" s="75" t="s">
        <v>830</v>
      </c>
      <c r="B4" s="74" t="s">
        <v>336</v>
      </c>
      <c r="C4" s="75">
        <v>1</v>
      </c>
    </row>
    <row r="5" spans="1:3" x14ac:dyDescent="0.25">
      <c r="A5" s="75" t="s">
        <v>831</v>
      </c>
      <c r="B5" s="74" t="s">
        <v>39</v>
      </c>
      <c r="C5" s="75">
        <v>1</v>
      </c>
    </row>
    <row r="6" spans="1:3" x14ac:dyDescent="0.25">
      <c r="A6" s="75" t="s">
        <v>389</v>
      </c>
      <c r="B6" s="74" t="s">
        <v>86</v>
      </c>
      <c r="C6" s="75">
        <v>2</v>
      </c>
    </row>
    <row r="7" spans="1:3" x14ac:dyDescent="0.25">
      <c r="A7" s="75" t="s">
        <v>390</v>
      </c>
      <c r="B7" s="74" t="s">
        <v>121</v>
      </c>
      <c r="C7" s="75">
        <v>1</v>
      </c>
    </row>
    <row r="8" spans="1:3" x14ac:dyDescent="0.25">
      <c r="A8" s="75" t="s">
        <v>833</v>
      </c>
      <c r="B8" s="74" t="s">
        <v>71</v>
      </c>
      <c r="C8" s="75">
        <v>1</v>
      </c>
    </row>
    <row r="9" spans="1:3" x14ac:dyDescent="0.25">
      <c r="A9" s="75" t="s">
        <v>395</v>
      </c>
      <c r="B9" s="74" t="s">
        <v>135</v>
      </c>
      <c r="C9" s="75">
        <v>1</v>
      </c>
    </row>
    <row r="10" spans="1:3" x14ac:dyDescent="0.25">
      <c r="A10" s="75" t="s">
        <v>835</v>
      </c>
      <c r="B10" s="74" t="s">
        <v>148</v>
      </c>
      <c r="C10" s="75">
        <v>1</v>
      </c>
    </row>
    <row r="11" spans="1:3" x14ac:dyDescent="0.25">
      <c r="A11" s="75" t="s">
        <v>836</v>
      </c>
      <c r="B11" s="74" t="s">
        <v>155</v>
      </c>
      <c r="C11" s="75">
        <v>2</v>
      </c>
    </row>
    <row r="12" spans="1:3" x14ac:dyDescent="0.25">
      <c r="A12" s="75" t="s">
        <v>840</v>
      </c>
      <c r="B12" s="74" t="s">
        <v>169</v>
      </c>
      <c r="C12" s="75">
        <v>2</v>
      </c>
    </row>
    <row r="13" spans="1:3" x14ac:dyDescent="0.25">
      <c r="A13" s="75" t="s">
        <v>844</v>
      </c>
      <c r="B13" s="74" t="s">
        <v>415</v>
      </c>
      <c r="C13" s="75">
        <v>1</v>
      </c>
    </row>
    <row r="14" spans="1:3" x14ac:dyDescent="0.25">
      <c r="A14" s="75" t="s">
        <v>846</v>
      </c>
      <c r="B14" s="74" t="s">
        <v>227</v>
      </c>
      <c r="C14" s="75">
        <v>2</v>
      </c>
    </row>
    <row r="15" spans="1:3" x14ac:dyDescent="0.25">
      <c r="A15" s="75" t="s">
        <v>849</v>
      </c>
      <c r="B15" s="74" t="s">
        <v>281</v>
      </c>
      <c r="C15" s="75">
        <v>1</v>
      </c>
    </row>
    <row r="16" spans="1:3" ht="30" x14ac:dyDescent="0.25">
      <c r="A16" s="75" t="s">
        <v>850</v>
      </c>
      <c r="B16" s="74" t="s">
        <v>314</v>
      </c>
      <c r="C16" s="75">
        <v>1</v>
      </c>
    </row>
    <row r="17" spans="1:3" ht="30" x14ac:dyDescent="0.25">
      <c r="A17" s="75" t="s">
        <v>474</v>
      </c>
      <c r="B17" s="74" t="s">
        <v>24</v>
      </c>
      <c r="C17" s="75">
        <v>1</v>
      </c>
    </row>
    <row r="18" spans="1:3" x14ac:dyDescent="0.25">
      <c r="A18" s="75" t="s">
        <v>852</v>
      </c>
      <c r="B18" s="74" t="s">
        <v>262</v>
      </c>
      <c r="C18" s="75">
        <v>1</v>
      </c>
    </row>
    <row r="19" spans="1:3" x14ac:dyDescent="0.25">
      <c r="A19" s="75" t="s">
        <v>857</v>
      </c>
      <c r="B19" s="74" t="s">
        <v>56</v>
      </c>
      <c r="C19" s="75">
        <v>1</v>
      </c>
    </row>
    <row r="20" spans="1:3" x14ac:dyDescent="0.25">
      <c r="A20" s="75" t="s">
        <v>860</v>
      </c>
      <c r="B20" s="74" t="s">
        <v>198</v>
      </c>
      <c r="C20" s="75">
        <v>1</v>
      </c>
    </row>
    <row r="21" spans="1:3" x14ac:dyDescent="0.25">
      <c r="A21" s="72" t="s">
        <v>461</v>
      </c>
      <c r="B21" s="73">
        <v>19</v>
      </c>
      <c r="C21" s="73">
        <v>24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8"/>
  <sheetViews>
    <sheetView tabSelected="1" workbookViewId="0">
      <pane ySplit="1" topLeftCell="A2" activePane="bottomLeft" state="frozen"/>
      <selection pane="bottomLeft" activeCell="D7" sqref="D7"/>
    </sheetView>
  </sheetViews>
  <sheetFormatPr defaultRowHeight="15" x14ac:dyDescent="0.25"/>
  <cols>
    <col min="2" max="2" width="41.28515625" style="1" customWidth="1"/>
    <col min="3" max="3" width="11.85546875" bestFit="1" customWidth="1"/>
    <col min="4" max="4" width="15.140625" customWidth="1"/>
    <col min="5" max="5" width="19.7109375" customWidth="1"/>
  </cols>
  <sheetData>
    <row r="1" spans="1:5" ht="30.75" thickBot="1" x14ac:dyDescent="0.3">
      <c r="B1" s="22" t="s">
        <v>377</v>
      </c>
      <c r="C1" s="6" t="s">
        <v>378</v>
      </c>
      <c r="D1" s="7" t="s">
        <v>466</v>
      </c>
      <c r="E1" s="7" t="s">
        <v>467</v>
      </c>
    </row>
    <row r="2" spans="1:5" ht="15.75" thickBot="1" x14ac:dyDescent="0.3">
      <c r="A2">
        <v>1</v>
      </c>
      <c r="B2" s="23" t="s">
        <v>379</v>
      </c>
      <c r="C2" s="8" t="s">
        <v>361</v>
      </c>
      <c r="D2" s="10" t="s">
        <v>659</v>
      </c>
      <c r="E2" s="10" t="s">
        <v>468</v>
      </c>
    </row>
    <row r="3" spans="1:5" ht="45.75" thickBot="1" x14ac:dyDescent="0.3">
      <c r="A3">
        <v>2</v>
      </c>
      <c r="B3" s="23" t="s">
        <v>289</v>
      </c>
      <c r="C3" s="8" t="s">
        <v>289</v>
      </c>
      <c r="D3" s="10" t="s">
        <v>660</v>
      </c>
      <c r="E3" s="10" t="s">
        <v>469</v>
      </c>
    </row>
    <row r="4" spans="1:5" ht="30.75" thickBot="1" x14ac:dyDescent="0.3">
      <c r="A4">
        <v>3</v>
      </c>
      <c r="B4" s="23" t="s">
        <v>383</v>
      </c>
      <c r="C4" s="8" t="s">
        <v>336</v>
      </c>
      <c r="D4" s="10" t="s">
        <v>661</v>
      </c>
      <c r="E4" s="10" t="s">
        <v>470</v>
      </c>
    </row>
    <row r="5" spans="1:5" ht="30.75" thickBot="1" x14ac:dyDescent="0.3">
      <c r="A5">
        <v>4</v>
      </c>
      <c r="B5" s="23" t="s">
        <v>385</v>
      </c>
      <c r="C5" s="8" t="s">
        <v>39</v>
      </c>
      <c r="D5" s="10" t="s">
        <v>661</v>
      </c>
      <c r="E5" s="10" t="s">
        <v>653</v>
      </c>
    </row>
    <row r="6" spans="1:5" ht="15.75" thickBot="1" x14ac:dyDescent="0.3">
      <c r="A6">
        <v>5</v>
      </c>
      <c r="B6" s="23" t="s">
        <v>386</v>
      </c>
      <c r="C6" s="8" t="s">
        <v>387</v>
      </c>
      <c r="D6" s="10" t="s">
        <v>658</v>
      </c>
      <c r="E6" s="10"/>
    </row>
    <row r="7" spans="1:5" ht="15.75" thickBot="1" x14ac:dyDescent="0.3">
      <c r="A7">
        <v>6</v>
      </c>
      <c r="B7" s="23" t="s">
        <v>389</v>
      </c>
      <c r="C7" s="8" t="s">
        <v>86</v>
      </c>
      <c r="D7" s="10" t="s">
        <v>889</v>
      </c>
      <c r="E7" s="10"/>
    </row>
    <row r="8" spans="1:5" ht="15.75" thickBot="1" x14ac:dyDescent="0.3">
      <c r="A8">
        <v>7</v>
      </c>
      <c r="B8" s="23" t="s">
        <v>390</v>
      </c>
      <c r="C8" s="8" t="s">
        <v>121</v>
      </c>
      <c r="D8" s="10" t="s">
        <v>662</v>
      </c>
      <c r="E8" s="10"/>
    </row>
    <row r="9" spans="1:5" ht="15.75" thickBot="1" x14ac:dyDescent="0.3">
      <c r="A9">
        <v>8</v>
      </c>
      <c r="B9" s="23" t="s">
        <v>391</v>
      </c>
      <c r="C9" s="8" t="s">
        <v>392</v>
      </c>
      <c r="D9" s="10" t="s">
        <v>658</v>
      </c>
      <c r="E9" s="10"/>
    </row>
    <row r="10" spans="1:5" ht="30.75" thickBot="1" x14ac:dyDescent="0.3">
      <c r="A10">
        <v>9</v>
      </c>
      <c r="B10" s="23" t="s">
        <v>394</v>
      </c>
      <c r="C10" s="8" t="s">
        <v>71</v>
      </c>
      <c r="D10" s="10" t="s">
        <v>661</v>
      </c>
      <c r="E10" s="10" t="s">
        <v>653</v>
      </c>
    </row>
    <row r="11" spans="1:5" ht="15.75" thickBot="1" x14ac:dyDescent="0.3">
      <c r="A11">
        <v>10</v>
      </c>
      <c r="B11" s="23" t="s">
        <v>395</v>
      </c>
      <c r="C11" s="8" t="s">
        <v>135</v>
      </c>
      <c r="D11" s="10" t="s">
        <v>662</v>
      </c>
      <c r="E11" s="10"/>
    </row>
    <row r="12" spans="1:5" ht="15.75" thickBot="1" x14ac:dyDescent="0.3">
      <c r="A12">
        <v>11</v>
      </c>
      <c r="B12" s="23" t="s">
        <v>396</v>
      </c>
      <c r="C12" s="8" t="s">
        <v>397</v>
      </c>
      <c r="D12" s="10" t="s">
        <v>658</v>
      </c>
      <c r="E12" s="10"/>
    </row>
    <row r="13" spans="1:5" ht="15.75" thickBot="1" x14ac:dyDescent="0.3">
      <c r="A13">
        <v>12</v>
      </c>
      <c r="B13" s="23" t="s">
        <v>398</v>
      </c>
      <c r="C13" s="8" t="s">
        <v>148</v>
      </c>
      <c r="D13" s="10" t="s">
        <v>661</v>
      </c>
      <c r="E13" s="10"/>
    </row>
    <row r="14" spans="1:5" ht="45.75" thickBot="1" x14ac:dyDescent="0.3">
      <c r="A14">
        <v>13</v>
      </c>
      <c r="B14" s="23" t="s">
        <v>399</v>
      </c>
      <c r="C14" s="8" t="s">
        <v>155</v>
      </c>
      <c r="D14" s="10" t="s">
        <v>663</v>
      </c>
      <c r="E14" s="10" t="s">
        <v>792</v>
      </c>
    </row>
    <row r="15" spans="1:5" ht="15.75" thickBot="1" x14ac:dyDescent="0.3">
      <c r="A15">
        <v>14</v>
      </c>
      <c r="B15" s="23" t="s">
        <v>400</v>
      </c>
      <c r="C15" s="8" t="s">
        <v>401</v>
      </c>
      <c r="D15" s="10" t="s">
        <v>658</v>
      </c>
      <c r="E15" s="10" t="s">
        <v>652</v>
      </c>
    </row>
    <row r="16" spans="1:5" ht="15.75" thickBot="1" x14ac:dyDescent="0.3">
      <c r="A16">
        <v>15</v>
      </c>
      <c r="B16" s="23" t="s">
        <v>402</v>
      </c>
      <c r="C16" s="8" t="s">
        <v>403</v>
      </c>
      <c r="D16" s="10" t="s">
        <v>658</v>
      </c>
      <c r="E16" s="10"/>
    </row>
    <row r="17" spans="1:5" ht="15.75" thickBot="1" x14ac:dyDescent="0.3">
      <c r="A17">
        <v>16</v>
      </c>
      <c r="B17" s="23" t="s">
        <v>404</v>
      </c>
      <c r="C17" s="8" t="s">
        <v>405</v>
      </c>
      <c r="D17" s="10" t="s">
        <v>658</v>
      </c>
      <c r="E17" s="10"/>
    </row>
    <row r="18" spans="1:5" ht="15.75" thickBot="1" x14ac:dyDescent="0.3">
      <c r="A18">
        <v>17</v>
      </c>
      <c r="B18" s="23" t="s">
        <v>406</v>
      </c>
      <c r="C18" s="8" t="s">
        <v>169</v>
      </c>
      <c r="D18" s="10" t="s">
        <v>659</v>
      </c>
      <c r="E18" s="10"/>
    </row>
    <row r="19" spans="1:5" ht="15.75" thickBot="1" x14ac:dyDescent="0.3">
      <c r="A19">
        <v>18</v>
      </c>
      <c r="B19" s="23" t="s">
        <v>407</v>
      </c>
      <c r="C19" s="8" t="s">
        <v>408</v>
      </c>
      <c r="D19" s="10" t="s">
        <v>658</v>
      </c>
      <c r="E19" s="10"/>
    </row>
    <row r="20" spans="1:5" ht="15.75" thickBot="1" x14ac:dyDescent="0.3">
      <c r="A20">
        <v>19</v>
      </c>
      <c r="B20" s="23" t="s">
        <v>410</v>
      </c>
      <c r="C20" s="8" t="s">
        <v>411</v>
      </c>
      <c r="D20" s="10" t="s">
        <v>658</v>
      </c>
      <c r="E20" s="10"/>
    </row>
    <row r="21" spans="1:5" ht="15.75" thickBot="1" x14ac:dyDescent="0.3">
      <c r="A21">
        <v>20</v>
      </c>
      <c r="B21" s="23" t="s">
        <v>412</v>
      </c>
      <c r="C21" s="8" t="s">
        <v>413</v>
      </c>
      <c r="D21" s="10" t="s">
        <v>658</v>
      </c>
      <c r="E21" s="10"/>
    </row>
    <row r="22" spans="1:5" ht="30.75" thickBot="1" x14ac:dyDescent="0.3">
      <c r="A22">
        <v>21</v>
      </c>
      <c r="B22" s="23" t="s">
        <v>414</v>
      </c>
      <c r="C22" s="8" t="s">
        <v>415</v>
      </c>
      <c r="D22" s="10" t="s">
        <v>661</v>
      </c>
      <c r="E22" s="10" t="s">
        <v>653</v>
      </c>
    </row>
    <row r="23" spans="1:5" ht="15.75" thickBot="1" x14ac:dyDescent="0.3">
      <c r="A23">
        <v>22</v>
      </c>
      <c r="B23" s="23" t="s">
        <v>416</v>
      </c>
      <c r="C23" s="8" t="s">
        <v>417</v>
      </c>
      <c r="D23" s="10" t="s">
        <v>658</v>
      </c>
      <c r="E23" s="10"/>
    </row>
    <row r="24" spans="1:5" ht="15.75" thickBot="1" x14ac:dyDescent="0.3">
      <c r="A24">
        <v>23</v>
      </c>
      <c r="B24" s="23" t="s">
        <v>418</v>
      </c>
      <c r="C24" s="8" t="s">
        <v>227</v>
      </c>
      <c r="D24" s="10" t="s">
        <v>664</v>
      </c>
      <c r="E24" s="10" t="s">
        <v>471</v>
      </c>
    </row>
    <row r="25" spans="1:5" ht="30.75" thickBot="1" x14ac:dyDescent="0.3">
      <c r="A25">
        <v>24</v>
      </c>
      <c r="B25" s="23" t="s">
        <v>420</v>
      </c>
      <c r="C25" s="8" t="s">
        <v>421</v>
      </c>
      <c r="D25" s="10" t="s">
        <v>658</v>
      </c>
      <c r="E25" s="10"/>
    </row>
    <row r="26" spans="1:5" ht="15.75" thickBot="1" x14ac:dyDescent="0.3">
      <c r="A26">
        <v>25</v>
      </c>
      <c r="B26" s="23" t="s">
        <v>422</v>
      </c>
      <c r="C26" s="8" t="s">
        <v>423</v>
      </c>
      <c r="D26" s="10" t="s">
        <v>658</v>
      </c>
      <c r="E26" s="10"/>
    </row>
    <row r="27" spans="1:5" ht="30.75" thickBot="1" x14ac:dyDescent="0.3">
      <c r="A27">
        <v>26</v>
      </c>
      <c r="B27" s="23" t="s">
        <v>424</v>
      </c>
      <c r="C27" s="8" t="s">
        <v>281</v>
      </c>
      <c r="D27" s="10" t="s">
        <v>662</v>
      </c>
      <c r="E27" s="10" t="s">
        <v>472</v>
      </c>
    </row>
    <row r="28" spans="1:5" ht="30.75" thickBot="1" x14ac:dyDescent="0.3">
      <c r="A28">
        <v>27</v>
      </c>
      <c r="B28" s="23" t="s">
        <v>425</v>
      </c>
      <c r="C28" s="8" t="s">
        <v>314</v>
      </c>
      <c r="D28" s="10" t="s">
        <v>661</v>
      </c>
      <c r="E28" s="10" t="s">
        <v>473</v>
      </c>
    </row>
    <row r="29" spans="1:5" ht="15.75" thickBot="1" x14ac:dyDescent="0.3">
      <c r="A29">
        <v>28</v>
      </c>
      <c r="B29" s="23" t="s">
        <v>428</v>
      </c>
      <c r="C29" s="8" t="s">
        <v>429</v>
      </c>
      <c r="D29" s="10" t="s">
        <v>658</v>
      </c>
      <c r="E29" s="10"/>
    </row>
    <row r="30" spans="1:5" ht="30.75" thickBot="1" x14ac:dyDescent="0.3">
      <c r="A30">
        <v>29</v>
      </c>
      <c r="B30" s="23" t="s">
        <v>474</v>
      </c>
      <c r="C30" s="8" t="s">
        <v>24</v>
      </c>
      <c r="D30" s="10" t="s">
        <v>665</v>
      </c>
      <c r="E30" s="10" t="s">
        <v>471</v>
      </c>
    </row>
    <row r="31" spans="1:5" ht="15.75" thickBot="1" x14ac:dyDescent="0.3">
      <c r="A31">
        <v>30</v>
      </c>
      <c r="B31" s="23" t="s">
        <v>431</v>
      </c>
      <c r="C31" s="8" t="s">
        <v>262</v>
      </c>
      <c r="D31" s="10" t="s">
        <v>661</v>
      </c>
      <c r="E31" s="10"/>
    </row>
    <row r="32" spans="1:5" ht="15.75" thickBot="1" x14ac:dyDescent="0.3">
      <c r="A32">
        <v>31</v>
      </c>
      <c r="B32" s="23" t="s">
        <v>433</v>
      </c>
      <c r="C32" s="8" t="s">
        <v>434</v>
      </c>
      <c r="D32" s="10" t="s">
        <v>666</v>
      </c>
      <c r="E32" s="10"/>
    </row>
    <row r="33" spans="1:5" ht="15.75" thickBot="1" x14ac:dyDescent="0.3">
      <c r="A33">
        <v>32</v>
      </c>
      <c r="B33" s="23" t="s">
        <v>435</v>
      </c>
      <c r="C33" s="8" t="s">
        <v>436</v>
      </c>
      <c r="D33" s="10" t="s">
        <v>658</v>
      </c>
      <c r="E33" s="10"/>
    </row>
    <row r="34" spans="1:5" ht="15.75" thickBot="1" x14ac:dyDescent="0.3">
      <c r="A34">
        <v>33</v>
      </c>
      <c r="B34" s="23" t="s">
        <v>437</v>
      </c>
      <c r="C34" s="8" t="s">
        <v>438</v>
      </c>
      <c r="D34" s="10" t="s">
        <v>658</v>
      </c>
      <c r="E34" s="10"/>
    </row>
    <row r="35" spans="1:5" ht="15.75" thickBot="1" x14ac:dyDescent="0.3">
      <c r="A35">
        <v>34</v>
      </c>
      <c r="B35" s="23" t="s">
        <v>439</v>
      </c>
      <c r="C35" s="8" t="s">
        <v>440</v>
      </c>
      <c r="D35" s="10" t="s">
        <v>658</v>
      </c>
      <c r="E35" s="10"/>
    </row>
    <row r="36" spans="1:5" ht="15.75" thickBot="1" x14ac:dyDescent="0.3">
      <c r="A36">
        <v>35</v>
      </c>
      <c r="B36" s="23" t="s">
        <v>442</v>
      </c>
      <c r="C36" s="8" t="s">
        <v>56</v>
      </c>
      <c r="D36" s="10" t="s">
        <v>662</v>
      </c>
      <c r="E36" s="10"/>
    </row>
    <row r="37" spans="1:5" ht="15.75" thickBot="1" x14ac:dyDescent="0.3">
      <c r="A37">
        <v>36</v>
      </c>
      <c r="B37" s="23" t="s">
        <v>443</v>
      </c>
      <c r="C37" s="8" t="s">
        <v>444</v>
      </c>
      <c r="D37" s="10" t="s">
        <v>658</v>
      </c>
      <c r="E37" s="10"/>
    </row>
    <row r="38" spans="1:5" ht="15.75" thickBot="1" x14ac:dyDescent="0.3">
      <c r="A38">
        <v>37</v>
      </c>
      <c r="B38" s="23" t="s">
        <v>445</v>
      </c>
      <c r="C38" s="8" t="s">
        <v>446</v>
      </c>
      <c r="D38" s="10" t="s">
        <v>658</v>
      </c>
      <c r="E38" s="10"/>
    </row>
    <row r="39" spans="1:5" ht="15.75" thickBot="1" x14ac:dyDescent="0.3">
      <c r="A39">
        <v>38</v>
      </c>
      <c r="B39" s="23" t="s">
        <v>447</v>
      </c>
      <c r="C39" s="8" t="s">
        <v>448</v>
      </c>
      <c r="D39" s="10" t="s">
        <v>658</v>
      </c>
      <c r="E39" s="10"/>
    </row>
    <row r="40" spans="1:5" x14ac:dyDescent="0.25">
      <c r="A40">
        <v>39</v>
      </c>
      <c r="B40" s="24" t="s">
        <v>449</v>
      </c>
      <c r="C40" s="35" t="s">
        <v>198</v>
      </c>
      <c r="D40" s="36" t="s">
        <v>661</v>
      </c>
      <c r="E40" s="36"/>
    </row>
    <row r="41" spans="1:5" x14ac:dyDescent="0.25">
      <c r="B41" s="37" t="s">
        <v>461</v>
      </c>
      <c r="C41" s="38">
        <v>39</v>
      </c>
      <c r="D41" s="38">
        <v>19</v>
      </c>
      <c r="E41" s="38"/>
    </row>
    <row r="45" spans="1:5" ht="30" x14ac:dyDescent="0.25">
      <c r="B45" s="21" t="s">
        <v>450</v>
      </c>
      <c r="C45" t="s">
        <v>380</v>
      </c>
      <c r="D45">
        <v>4</v>
      </c>
    </row>
    <row r="46" spans="1:5" ht="30" x14ac:dyDescent="0.25">
      <c r="B46" s="25" t="s">
        <v>451</v>
      </c>
      <c r="C46" t="s">
        <v>384</v>
      </c>
      <c r="D46">
        <v>9</v>
      </c>
    </row>
    <row r="47" spans="1:5" ht="30" x14ac:dyDescent="0.25">
      <c r="B47" s="26" t="s">
        <v>452</v>
      </c>
      <c r="C47" t="s">
        <v>382</v>
      </c>
      <c r="D47">
        <v>6</v>
      </c>
    </row>
    <row r="48" spans="1:5" ht="30" x14ac:dyDescent="0.25">
      <c r="B48" s="1" t="s">
        <v>460</v>
      </c>
      <c r="C48" t="s">
        <v>388</v>
      </c>
      <c r="D48">
        <v>20</v>
      </c>
    </row>
  </sheetData>
  <autoFilter ref="D1:D48" xr:uid="{00000000-0001-0000-0300-000000000000}"/>
  <sortState xmlns:xlrd2="http://schemas.microsoft.com/office/spreadsheetml/2017/richdata2" ref="B2:E40">
    <sortCondition ref="B2"/>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72885-4CE3-4A22-8D76-F0ABA3823204}">
  <dimension ref="A1:F49"/>
  <sheetViews>
    <sheetView topLeftCell="A22" workbookViewId="0">
      <selection activeCell="B1" sqref="B1:E41"/>
    </sheetView>
  </sheetViews>
  <sheetFormatPr defaultColWidth="40.5703125" defaultRowHeight="15" x14ac:dyDescent="0.25"/>
  <cols>
    <col min="1" max="1" width="3" bestFit="1" customWidth="1"/>
    <col min="3" max="3" width="12.5703125" bestFit="1" customWidth="1"/>
    <col min="4" max="4" width="12.5703125" style="1" customWidth="1"/>
    <col min="5" max="5" width="11.7109375" customWidth="1"/>
    <col min="6" max="6" width="64" customWidth="1"/>
  </cols>
  <sheetData>
    <row r="1" spans="1:6" ht="60" x14ac:dyDescent="0.25">
      <c r="A1" s="71"/>
      <c r="B1" s="72" t="s">
        <v>377</v>
      </c>
      <c r="C1" s="73" t="s">
        <v>378</v>
      </c>
      <c r="D1" s="72" t="s">
        <v>885</v>
      </c>
      <c r="E1" s="72" t="s">
        <v>888</v>
      </c>
      <c r="F1" s="55" t="s">
        <v>861</v>
      </c>
    </row>
    <row r="2" spans="1:6" ht="75" x14ac:dyDescent="0.25">
      <c r="A2" s="74">
        <v>1</v>
      </c>
      <c r="B2" s="75" t="s">
        <v>829</v>
      </c>
      <c r="C2" s="74" t="s">
        <v>361</v>
      </c>
      <c r="D2" s="75" t="s">
        <v>380</v>
      </c>
      <c r="E2" s="75">
        <v>2</v>
      </c>
      <c r="F2" s="53" t="s">
        <v>882</v>
      </c>
    </row>
    <row r="3" spans="1:6" ht="30" x14ac:dyDescent="0.25">
      <c r="A3" s="74">
        <v>2</v>
      </c>
      <c r="B3" s="75" t="s">
        <v>289</v>
      </c>
      <c r="C3" s="74" t="s">
        <v>289</v>
      </c>
      <c r="D3" s="75" t="s">
        <v>382</v>
      </c>
      <c r="E3" s="75">
        <v>1</v>
      </c>
      <c r="F3" s="53" t="s">
        <v>868</v>
      </c>
    </row>
    <row r="4" spans="1:6" ht="30" x14ac:dyDescent="0.25">
      <c r="A4" s="74">
        <v>3</v>
      </c>
      <c r="B4" s="75" t="s">
        <v>830</v>
      </c>
      <c r="C4" s="74" t="s">
        <v>336</v>
      </c>
      <c r="D4" s="75" t="s">
        <v>384</v>
      </c>
      <c r="E4" s="75">
        <v>1</v>
      </c>
      <c r="F4" s="53" t="s">
        <v>869</v>
      </c>
    </row>
    <row r="5" spans="1:6" ht="30" x14ac:dyDescent="0.25">
      <c r="A5" s="74">
        <v>4</v>
      </c>
      <c r="B5" s="75" t="s">
        <v>831</v>
      </c>
      <c r="C5" s="74" t="s">
        <v>39</v>
      </c>
      <c r="D5" s="75" t="s">
        <v>384</v>
      </c>
      <c r="E5" s="75">
        <v>1</v>
      </c>
      <c r="F5" s="53" t="s">
        <v>870</v>
      </c>
    </row>
    <row r="6" spans="1:6" x14ac:dyDescent="0.25">
      <c r="A6" s="74">
        <v>5</v>
      </c>
      <c r="B6" s="75" t="s">
        <v>832</v>
      </c>
      <c r="C6" s="74" t="s">
        <v>387</v>
      </c>
      <c r="D6" s="75"/>
      <c r="E6" s="75" t="s">
        <v>658</v>
      </c>
      <c r="F6" s="76" t="s">
        <v>388</v>
      </c>
    </row>
    <row r="7" spans="1:6" ht="60" x14ac:dyDescent="0.25">
      <c r="A7" s="74">
        <v>6</v>
      </c>
      <c r="B7" s="75" t="s">
        <v>389</v>
      </c>
      <c r="C7" s="74" t="s">
        <v>86</v>
      </c>
      <c r="D7" s="75" t="s">
        <v>380</v>
      </c>
      <c r="E7" s="75">
        <v>2</v>
      </c>
      <c r="F7" s="53" t="s">
        <v>886</v>
      </c>
    </row>
    <row r="8" spans="1:6" ht="45" x14ac:dyDescent="0.25">
      <c r="A8" s="74">
        <v>7</v>
      </c>
      <c r="B8" s="75" t="s">
        <v>390</v>
      </c>
      <c r="C8" s="74" t="s">
        <v>121</v>
      </c>
      <c r="D8" s="75" t="s">
        <v>382</v>
      </c>
      <c r="E8" s="75">
        <v>1</v>
      </c>
      <c r="F8" s="53" t="s">
        <v>871</v>
      </c>
    </row>
    <row r="9" spans="1:6" x14ac:dyDescent="0.25">
      <c r="A9" s="74">
        <v>8</v>
      </c>
      <c r="B9" s="75" t="s">
        <v>392</v>
      </c>
      <c r="C9" s="74" t="s">
        <v>392</v>
      </c>
      <c r="D9" s="75"/>
      <c r="E9" s="75" t="s">
        <v>658</v>
      </c>
      <c r="F9" s="38" t="s">
        <v>388</v>
      </c>
    </row>
    <row r="10" spans="1:6" ht="30" x14ac:dyDescent="0.25">
      <c r="A10" s="74">
        <v>9</v>
      </c>
      <c r="B10" s="75" t="s">
        <v>833</v>
      </c>
      <c r="C10" s="74" t="s">
        <v>71</v>
      </c>
      <c r="D10" s="75" t="s">
        <v>384</v>
      </c>
      <c r="E10" s="75">
        <v>1</v>
      </c>
      <c r="F10" s="53" t="s">
        <v>887</v>
      </c>
    </row>
    <row r="11" spans="1:6" ht="30" x14ac:dyDescent="0.25">
      <c r="A11" s="74">
        <v>10</v>
      </c>
      <c r="B11" s="75" t="s">
        <v>395</v>
      </c>
      <c r="C11" s="74" t="s">
        <v>135</v>
      </c>
      <c r="D11" s="75" t="s">
        <v>382</v>
      </c>
      <c r="E11" s="75">
        <v>1</v>
      </c>
      <c r="F11" s="53" t="s">
        <v>873</v>
      </c>
    </row>
    <row r="12" spans="1:6" x14ac:dyDescent="0.25">
      <c r="A12" s="74">
        <v>11</v>
      </c>
      <c r="B12" s="75" t="s">
        <v>834</v>
      </c>
      <c r="C12" s="74" t="s">
        <v>397</v>
      </c>
      <c r="D12" s="75"/>
      <c r="E12" s="75" t="s">
        <v>658</v>
      </c>
      <c r="F12" s="38" t="s">
        <v>388</v>
      </c>
    </row>
    <row r="13" spans="1:6" ht="30" x14ac:dyDescent="0.25">
      <c r="A13" s="74">
        <v>12</v>
      </c>
      <c r="B13" s="75" t="s">
        <v>835</v>
      </c>
      <c r="C13" s="74" t="s">
        <v>148</v>
      </c>
      <c r="D13" s="75" t="s">
        <v>384</v>
      </c>
      <c r="E13" s="75">
        <v>1</v>
      </c>
      <c r="F13" s="53" t="s">
        <v>872</v>
      </c>
    </row>
    <row r="14" spans="1:6" ht="45" x14ac:dyDescent="0.25">
      <c r="A14" s="74">
        <v>13</v>
      </c>
      <c r="B14" s="75" t="s">
        <v>836</v>
      </c>
      <c r="C14" s="74" t="s">
        <v>155</v>
      </c>
      <c r="D14" s="75" t="s">
        <v>380</v>
      </c>
      <c r="E14" s="75">
        <v>2</v>
      </c>
      <c r="F14" s="53" t="s">
        <v>874</v>
      </c>
    </row>
    <row r="15" spans="1:6" x14ac:dyDescent="0.25">
      <c r="A15" s="74">
        <v>14</v>
      </c>
      <c r="B15" s="75" t="s">
        <v>837</v>
      </c>
      <c r="C15" s="74" t="s">
        <v>401</v>
      </c>
      <c r="D15" s="75"/>
      <c r="E15" s="75" t="s">
        <v>658</v>
      </c>
      <c r="F15" s="38" t="s">
        <v>388</v>
      </c>
    </row>
    <row r="16" spans="1:6" x14ac:dyDescent="0.25">
      <c r="A16" s="74">
        <v>15</v>
      </c>
      <c r="B16" s="75" t="s">
        <v>838</v>
      </c>
      <c r="C16" s="74" t="s">
        <v>403</v>
      </c>
      <c r="D16" s="75"/>
      <c r="E16" s="75" t="s">
        <v>658</v>
      </c>
      <c r="F16" s="38" t="s">
        <v>388</v>
      </c>
    </row>
    <row r="17" spans="1:6" x14ac:dyDescent="0.25">
      <c r="A17" s="74">
        <v>16</v>
      </c>
      <c r="B17" s="75" t="s">
        <v>839</v>
      </c>
      <c r="C17" s="74" t="s">
        <v>405</v>
      </c>
      <c r="D17" s="75"/>
      <c r="E17" s="75" t="s">
        <v>658</v>
      </c>
      <c r="F17" s="38" t="s">
        <v>388</v>
      </c>
    </row>
    <row r="18" spans="1:6" ht="60" x14ac:dyDescent="0.25">
      <c r="A18" s="74">
        <v>17</v>
      </c>
      <c r="B18" s="75" t="s">
        <v>840</v>
      </c>
      <c r="C18" s="74" t="s">
        <v>169</v>
      </c>
      <c r="D18" s="75" t="s">
        <v>380</v>
      </c>
      <c r="E18" s="75">
        <v>2</v>
      </c>
      <c r="F18" s="53" t="s">
        <v>875</v>
      </c>
    </row>
    <row r="19" spans="1:6" x14ac:dyDescent="0.25">
      <c r="A19" s="74">
        <v>18</v>
      </c>
      <c r="B19" s="75" t="s">
        <v>841</v>
      </c>
      <c r="C19" s="74" t="s">
        <v>408</v>
      </c>
      <c r="D19" s="75"/>
      <c r="E19" s="75" t="s">
        <v>658</v>
      </c>
      <c r="F19" s="38" t="s">
        <v>388</v>
      </c>
    </row>
    <row r="20" spans="1:6" x14ac:dyDescent="0.25">
      <c r="A20" s="74">
        <v>19</v>
      </c>
      <c r="B20" s="75" t="s">
        <v>842</v>
      </c>
      <c r="C20" s="74" t="s">
        <v>411</v>
      </c>
      <c r="D20" s="75"/>
      <c r="E20" s="75" t="s">
        <v>658</v>
      </c>
      <c r="F20" s="38" t="s">
        <v>388</v>
      </c>
    </row>
    <row r="21" spans="1:6" x14ac:dyDescent="0.25">
      <c r="A21" s="74">
        <v>20</v>
      </c>
      <c r="B21" s="75" t="s">
        <v>843</v>
      </c>
      <c r="C21" s="74" t="s">
        <v>413</v>
      </c>
      <c r="D21" s="75"/>
      <c r="E21" s="75" t="s">
        <v>658</v>
      </c>
      <c r="F21" s="38" t="s">
        <v>388</v>
      </c>
    </row>
    <row r="22" spans="1:6" ht="30" x14ac:dyDescent="0.25">
      <c r="A22" s="74">
        <v>21</v>
      </c>
      <c r="B22" s="75" t="s">
        <v>844</v>
      </c>
      <c r="C22" s="74" t="s">
        <v>415</v>
      </c>
      <c r="D22" s="75" t="s">
        <v>384</v>
      </c>
      <c r="E22" s="75">
        <v>1</v>
      </c>
      <c r="F22" s="53" t="s">
        <v>876</v>
      </c>
    </row>
    <row r="23" spans="1:6" x14ac:dyDescent="0.25">
      <c r="A23" s="74">
        <v>22</v>
      </c>
      <c r="B23" s="75" t="s">
        <v>845</v>
      </c>
      <c r="C23" s="74" t="s">
        <v>417</v>
      </c>
      <c r="D23" s="75"/>
      <c r="E23" s="75" t="s">
        <v>658</v>
      </c>
      <c r="F23" s="38"/>
    </row>
    <row r="24" spans="1:6" ht="60" x14ac:dyDescent="0.25">
      <c r="A24" s="74">
        <v>23</v>
      </c>
      <c r="B24" s="75" t="s">
        <v>846</v>
      </c>
      <c r="C24" s="74" t="s">
        <v>227</v>
      </c>
      <c r="D24" s="75" t="s">
        <v>380</v>
      </c>
      <c r="E24" s="75">
        <v>2</v>
      </c>
      <c r="F24" s="53" t="s">
        <v>877</v>
      </c>
    </row>
    <row r="25" spans="1:6" ht="30" x14ac:dyDescent="0.25">
      <c r="A25" s="74">
        <v>24</v>
      </c>
      <c r="B25" s="75" t="s">
        <v>847</v>
      </c>
      <c r="C25" s="74" t="s">
        <v>421</v>
      </c>
      <c r="D25" s="75"/>
      <c r="E25" s="75" t="s">
        <v>658</v>
      </c>
      <c r="F25" s="38" t="s">
        <v>388</v>
      </c>
    </row>
    <row r="26" spans="1:6" x14ac:dyDescent="0.25">
      <c r="A26" s="74">
        <v>25</v>
      </c>
      <c r="B26" s="75" t="s">
        <v>848</v>
      </c>
      <c r="C26" s="74" t="s">
        <v>423</v>
      </c>
      <c r="D26" s="75"/>
      <c r="E26" s="75" t="s">
        <v>658</v>
      </c>
      <c r="F26" s="38" t="s">
        <v>388</v>
      </c>
    </row>
    <row r="27" spans="1:6" ht="30" x14ac:dyDescent="0.25">
      <c r="A27" s="74">
        <v>26</v>
      </c>
      <c r="B27" s="75" t="s">
        <v>849</v>
      </c>
      <c r="C27" s="74" t="s">
        <v>281</v>
      </c>
      <c r="D27" s="75" t="s">
        <v>382</v>
      </c>
      <c r="E27" s="75">
        <v>1</v>
      </c>
      <c r="F27" s="53" t="s">
        <v>878</v>
      </c>
    </row>
    <row r="28" spans="1:6" ht="45" x14ac:dyDescent="0.25">
      <c r="A28" s="74">
        <v>27</v>
      </c>
      <c r="B28" s="75" t="s">
        <v>850</v>
      </c>
      <c r="C28" s="74" t="s">
        <v>314</v>
      </c>
      <c r="D28" s="75" t="s">
        <v>384</v>
      </c>
      <c r="E28" s="75">
        <v>1</v>
      </c>
      <c r="F28" s="53" t="s">
        <v>879</v>
      </c>
    </row>
    <row r="29" spans="1:6" x14ac:dyDescent="0.25">
      <c r="A29" s="74">
        <v>28</v>
      </c>
      <c r="B29" s="75" t="s">
        <v>851</v>
      </c>
      <c r="C29" s="74" t="s">
        <v>429</v>
      </c>
      <c r="D29" s="75"/>
      <c r="E29" s="75" t="s">
        <v>658</v>
      </c>
      <c r="F29" s="38" t="s">
        <v>388</v>
      </c>
    </row>
    <row r="30" spans="1:6" ht="30" x14ac:dyDescent="0.25">
      <c r="A30" s="74">
        <v>29</v>
      </c>
      <c r="B30" s="75" t="s">
        <v>474</v>
      </c>
      <c r="C30" s="74" t="s">
        <v>24</v>
      </c>
      <c r="D30" s="75" t="s">
        <v>384</v>
      </c>
      <c r="E30" s="75">
        <v>1</v>
      </c>
      <c r="F30" s="38" t="s">
        <v>862</v>
      </c>
    </row>
    <row r="31" spans="1:6" ht="30" x14ac:dyDescent="0.25">
      <c r="A31" s="74">
        <v>30</v>
      </c>
      <c r="B31" s="75" t="s">
        <v>852</v>
      </c>
      <c r="C31" s="74" t="s">
        <v>262</v>
      </c>
      <c r="D31" s="75"/>
      <c r="E31" s="75">
        <v>1</v>
      </c>
      <c r="F31" s="53" t="s">
        <v>883</v>
      </c>
    </row>
    <row r="32" spans="1:6" x14ac:dyDescent="0.25">
      <c r="A32" s="74">
        <v>31</v>
      </c>
      <c r="B32" s="75" t="s">
        <v>853</v>
      </c>
      <c r="C32" s="74" t="s">
        <v>434</v>
      </c>
      <c r="D32" s="75"/>
      <c r="E32" s="75" t="s">
        <v>658</v>
      </c>
      <c r="F32" s="38" t="s">
        <v>388</v>
      </c>
    </row>
    <row r="33" spans="1:6" x14ac:dyDescent="0.25">
      <c r="A33" s="74">
        <v>32</v>
      </c>
      <c r="B33" s="75" t="s">
        <v>854</v>
      </c>
      <c r="C33" s="74" t="s">
        <v>436</v>
      </c>
      <c r="D33" s="75"/>
      <c r="E33" s="75" t="s">
        <v>658</v>
      </c>
      <c r="F33" s="38" t="s">
        <v>388</v>
      </c>
    </row>
    <row r="34" spans="1:6" x14ac:dyDescent="0.25">
      <c r="A34" s="74">
        <v>33</v>
      </c>
      <c r="B34" s="75" t="s">
        <v>855</v>
      </c>
      <c r="C34" s="74" t="s">
        <v>438</v>
      </c>
      <c r="D34" s="75"/>
      <c r="E34" s="75" t="s">
        <v>658</v>
      </c>
      <c r="F34" s="38" t="s">
        <v>388</v>
      </c>
    </row>
    <row r="35" spans="1:6" x14ac:dyDescent="0.25">
      <c r="A35" s="74">
        <v>34</v>
      </c>
      <c r="B35" s="75" t="s">
        <v>856</v>
      </c>
      <c r="C35" s="74" t="s">
        <v>440</v>
      </c>
      <c r="D35" s="75"/>
      <c r="E35" s="75" t="s">
        <v>658</v>
      </c>
      <c r="F35" s="38" t="s">
        <v>388</v>
      </c>
    </row>
    <row r="36" spans="1:6" ht="30" x14ac:dyDescent="0.25">
      <c r="A36" s="74">
        <v>35</v>
      </c>
      <c r="B36" s="75" t="s">
        <v>857</v>
      </c>
      <c r="C36" s="74" t="s">
        <v>56</v>
      </c>
      <c r="D36" s="75" t="s">
        <v>382</v>
      </c>
      <c r="E36" s="75">
        <v>1</v>
      </c>
      <c r="F36" s="53" t="s">
        <v>880</v>
      </c>
    </row>
    <row r="37" spans="1:6" x14ac:dyDescent="0.25">
      <c r="A37" s="74">
        <v>36</v>
      </c>
      <c r="B37" s="75" t="s">
        <v>858</v>
      </c>
      <c r="C37" s="74" t="s">
        <v>444</v>
      </c>
      <c r="D37" s="75"/>
      <c r="E37" s="75" t="s">
        <v>658</v>
      </c>
      <c r="F37" s="38" t="s">
        <v>388</v>
      </c>
    </row>
    <row r="38" spans="1:6" x14ac:dyDescent="0.25">
      <c r="A38" s="74">
        <v>37</v>
      </c>
      <c r="B38" s="75" t="s">
        <v>859</v>
      </c>
      <c r="C38" s="74" t="s">
        <v>446</v>
      </c>
      <c r="D38" s="75"/>
      <c r="E38" s="75" t="s">
        <v>658</v>
      </c>
      <c r="F38" s="38" t="s">
        <v>388</v>
      </c>
    </row>
    <row r="39" spans="1:6" x14ac:dyDescent="0.25">
      <c r="A39" s="74">
        <v>38</v>
      </c>
      <c r="B39" s="75" t="s">
        <v>447</v>
      </c>
      <c r="C39" s="74" t="s">
        <v>448</v>
      </c>
      <c r="D39" s="75"/>
      <c r="E39" s="75" t="s">
        <v>658</v>
      </c>
      <c r="F39" s="38" t="s">
        <v>388</v>
      </c>
    </row>
    <row r="40" spans="1:6" ht="30" x14ac:dyDescent="0.25">
      <c r="A40" s="74">
        <v>39</v>
      </c>
      <c r="B40" s="75" t="s">
        <v>860</v>
      </c>
      <c r="C40" s="74" t="s">
        <v>198</v>
      </c>
      <c r="D40" s="75" t="s">
        <v>384</v>
      </c>
      <c r="E40" s="75">
        <v>1</v>
      </c>
      <c r="F40" s="53" t="s">
        <v>881</v>
      </c>
    </row>
    <row r="41" spans="1:6" x14ac:dyDescent="0.25">
      <c r="A41" s="71"/>
      <c r="B41" s="75" t="s">
        <v>461</v>
      </c>
      <c r="C41" s="74">
        <v>39</v>
      </c>
      <c r="D41" s="75"/>
      <c r="E41" s="74">
        <v>24</v>
      </c>
      <c r="F41" s="38"/>
    </row>
    <row r="45" spans="1:6" ht="45" x14ac:dyDescent="0.25">
      <c r="B45" s="27" t="s">
        <v>863</v>
      </c>
      <c r="C45" s="38" t="s">
        <v>380</v>
      </c>
      <c r="D45" s="38">
        <v>5</v>
      </c>
    </row>
    <row r="46" spans="1:6" ht="45" x14ac:dyDescent="0.25">
      <c r="B46" s="27" t="s">
        <v>864</v>
      </c>
      <c r="C46" s="38" t="s">
        <v>384</v>
      </c>
      <c r="D46" s="38">
        <v>9</v>
      </c>
    </row>
    <row r="47" spans="1:6" ht="45" x14ac:dyDescent="0.25">
      <c r="B47" s="27" t="s">
        <v>865</v>
      </c>
      <c r="C47" s="38" t="s">
        <v>382</v>
      </c>
      <c r="D47" s="38">
        <v>5</v>
      </c>
    </row>
    <row r="48" spans="1:6" ht="30" x14ac:dyDescent="0.25">
      <c r="B48" s="27" t="s">
        <v>460</v>
      </c>
      <c r="C48" s="38" t="s">
        <v>388</v>
      </c>
      <c r="D48" s="38">
        <v>20</v>
      </c>
    </row>
    <row r="49" spans="2:4" x14ac:dyDescent="0.25">
      <c r="B49" s="77" t="s">
        <v>461</v>
      </c>
      <c r="C49" s="38"/>
      <c r="D49" s="53">
        <f>SUM(D45:D48)</f>
        <v>39</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zoomScaleNormal="100" workbookViewId="0">
      <selection activeCell="C22" sqref="C22"/>
    </sheetView>
  </sheetViews>
  <sheetFormatPr defaultColWidth="9.140625" defaultRowHeight="15" x14ac:dyDescent="0.25"/>
  <cols>
    <col min="1" max="1" width="3.28515625" bestFit="1" customWidth="1"/>
    <col min="2" max="2" width="38.140625" bestFit="1" customWidth="1"/>
    <col min="3" max="3" width="55" customWidth="1"/>
    <col min="4" max="4" width="26.28515625" bestFit="1" customWidth="1"/>
    <col min="11" max="11" width="35.42578125" bestFit="1" customWidth="1"/>
    <col min="12" max="12" width="60" customWidth="1"/>
  </cols>
  <sheetData>
    <row r="1" spans="1:4" x14ac:dyDescent="0.25">
      <c r="A1" s="2"/>
      <c r="B1" s="3" t="s">
        <v>480</v>
      </c>
      <c r="C1" s="19" t="s">
        <v>481</v>
      </c>
      <c r="D1" s="17" t="s">
        <v>645</v>
      </c>
    </row>
    <row r="2" spans="1:4" ht="30" x14ac:dyDescent="0.25">
      <c r="A2" s="40">
        <v>1</v>
      </c>
      <c r="B2" s="40" t="s">
        <v>483</v>
      </c>
      <c r="C2" s="27" t="s">
        <v>484</v>
      </c>
      <c r="D2" s="38" t="s">
        <v>646</v>
      </c>
    </row>
    <row r="3" spans="1:4" ht="30" x14ac:dyDescent="0.25">
      <c r="A3" s="40">
        <v>2</v>
      </c>
      <c r="B3" s="40" t="s">
        <v>487</v>
      </c>
      <c r="C3" s="27" t="s">
        <v>488</v>
      </c>
      <c r="D3" s="38" t="s">
        <v>646</v>
      </c>
    </row>
    <row r="4" spans="1:4" x14ac:dyDescent="0.25">
      <c r="A4" s="40">
        <v>3</v>
      </c>
      <c r="B4" s="40" t="s">
        <v>623</v>
      </c>
      <c r="C4" s="27" t="s">
        <v>492</v>
      </c>
      <c r="D4" s="38" t="s">
        <v>646</v>
      </c>
    </row>
    <row r="5" spans="1:4" x14ac:dyDescent="0.25">
      <c r="A5" s="40">
        <v>4</v>
      </c>
      <c r="B5" s="40" t="s">
        <v>495</v>
      </c>
      <c r="C5" s="27" t="s">
        <v>496</v>
      </c>
      <c r="D5" s="38" t="s">
        <v>646</v>
      </c>
    </row>
    <row r="6" spans="1:4" x14ac:dyDescent="0.25">
      <c r="A6" s="40">
        <v>5</v>
      </c>
      <c r="B6" s="40" t="s">
        <v>499</v>
      </c>
      <c r="C6" s="27" t="s">
        <v>500</v>
      </c>
      <c r="D6" s="38" t="s">
        <v>646</v>
      </c>
    </row>
    <row r="7" spans="1:4" x14ac:dyDescent="0.25">
      <c r="A7" s="40">
        <v>6</v>
      </c>
      <c r="B7" s="40" t="s">
        <v>505</v>
      </c>
      <c r="C7" s="27" t="s">
        <v>624</v>
      </c>
      <c r="D7" s="38" t="s">
        <v>646</v>
      </c>
    </row>
    <row r="8" spans="1:4" x14ac:dyDescent="0.25">
      <c r="A8" s="40">
        <v>7</v>
      </c>
      <c r="B8" s="40" t="s">
        <v>511</v>
      </c>
      <c r="C8" s="27" t="s">
        <v>625</v>
      </c>
      <c r="D8" s="38" t="s">
        <v>646</v>
      </c>
    </row>
    <row r="9" spans="1:4" x14ac:dyDescent="0.25">
      <c r="A9" s="40">
        <v>8</v>
      </c>
      <c r="B9" s="40" t="s">
        <v>517</v>
      </c>
      <c r="C9" s="27" t="s">
        <v>517</v>
      </c>
      <c r="D9" s="38" t="s">
        <v>651</v>
      </c>
    </row>
    <row r="10" spans="1:4" x14ac:dyDescent="0.25">
      <c r="A10" s="40">
        <v>9</v>
      </c>
      <c r="B10" s="40" t="s">
        <v>522</v>
      </c>
      <c r="C10" s="27" t="s">
        <v>523</v>
      </c>
      <c r="D10" s="38" t="s">
        <v>651</v>
      </c>
    </row>
    <row r="11" spans="1:4" x14ac:dyDescent="0.25">
      <c r="A11" s="40">
        <v>10</v>
      </c>
      <c r="B11" s="40" t="s">
        <v>546</v>
      </c>
      <c r="C11" s="27" t="s">
        <v>553</v>
      </c>
      <c r="D11" s="38" t="s">
        <v>651</v>
      </c>
    </row>
    <row r="12" spans="1:4" x14ac:dyDescent="0.25">
      <c r="A12" s="40">
        <v>11</v>
      </c>
      <c r="B12" s="40" t="s">
        <v>629</v>
      </c>
      <c r="C12" s="27" t="s">
        <v>630</v>
      </c>
      <c r="D12" s="38" t="s">
        <v>651</v>
      </c>
    </row>
    <row r="13" spans="1:4" ht="30" x14ac:dyDescent="0.25">
      <c r="A13" s="40">
        <v>12</v>
      </c>
      <c r="B13" s="40" t="s">
        <v>637</v>
      </c>
      <c r="C13" s="27" t="s">
        <v>638</v>
      </c>
      <c r="D13" s="38" t="s">
        <v>651</v>
      </c>
    </row>
    <row r="14" spans="1:4" x14ac:dyDescent="0.25">
      <c r="A14" s="40">
        <v>13</v>
      </c>
      <c r="B14" s="40" t="s">
        <v>639</v>
      </c>
      <c r="C14" s="27" t="s">
        <v>602</v>
      </c>
      <c r="D14" s="38" t="s">
        <v>651</v>
      </c>
    </row>
    <row r="15" spans="1:4" ht="60" x14ac:dyDescent="0.25">
      <c r="A15" s="40">
        <v>14</v>
      </c>
      <c r="B15" s="40" t="s">
        <v>5</v>
      </c>
      <c r="C15" s="27" t="s">
        <v>640</v>
      </c>
      <c r="D15" s="38" t="s">
        <v>651</v>
      </c>
    </row>
    <row r="16" spans="1:4" x14ac:dyDescent="0.25">
      <c r="A16" s="40">
        <v>15</v>
      </c>
      <c r="B16" s="40" t="s">
        <v>3</v>
      </c>
      <c r="C16" s="27" t="s">
        <v>632</v>
      </c>
      <c r="D16" s="38" t="s">
        <v>648</v>
      </c>
    </row>
    <row r="17" spans="1:4" x14ac:dyDescent="0.25">
      <c r="A17" s="40">
        <v>16</v>
      </c>
      <c r="B17" s="40" t="s">
        <v>4</v>
      </c>
      <c r="C17" s="27" t="s">
        <v>633</v>
      </c>
      <c r="D17" s="38" t="s">
        <v>648</v>
      </c>
    </row>
    <row r="18" spans="1:4" x14ac:dyDescent="0.25">
      <c r="A18" s="40">
        <v>17</v>
      </c>
      <c r="B18" s="40" t="s">
        <v>634</v>
      </c>
      <c r="C18" s="27" t="s">
        <v>635</v>
      </c>
      <c r="D18" s="38" t="s">
        <v>648</v>
      </c>
    </row>
    <row r="19" spans="1:4" ht="30" x14ac:dyDescent="0.25">
      <c r="A19" s="40">
        <v>18</v>
      </c>
      <c r="B19" s="40" t="s">
        <v>591</v>
      </c>
      <c r="C19" s="27" t="s">
        <v>636</v>
      </c>
      <c r="D19" s="38" t="s">
        <v>648</v>
      </c>
    </row>
    <row r="20" spans="1:4" ht="30" x14ac:dyDescent="0.25">
      <c r="A20" s="40">
        <v>19</v>
      </c>
      <c r="B20" s="40" t="s">
        <v>8</v>
      </c>
      <c r="C20" s="27" t="s">
        <v>642</v>
      </c>
      <c r="D20" s="38" t="s">
        <v>648</v>
      </c>
    </row>
    <row r="21" spans="1:4" ht="30" x14ac:dyDescent="0.25">
      <c r="A21" s="40">
        <v>20</v>
      </c>
      <c r="B21" s="40" t="s">
        <v>627</v>
      </c>
      <c r="C21" s="27" t="s">
        <v>628</v>
      </c>
      <c r="D21" s="41" t="s">
        <v>649</v>
      </c>
    </row>
    <row r="22" spans="1:4" x14ac:dyDescent="0.25">
      <c r="A22" s="40">
        <v>21</v>
      </c>
      <c r="B22" s="40" t="s">
        <v>643</v>
      </c>
      <c r="C22" s="27" t="s">
        <v>827</v>
      </c>
      <c r="D22" s="41" t="s">
        <v>649</v>
      </c>
    </row>
    <row r="23" spans="1:4" ht="30" x14ac:dyDescent="0.25">
      <c r="A23" s="40">
        <v>22</v>
      </c>
      <c r="B23" s="40" t="s">
        <v>606</v>
      </c>
      <c r="C23" s="27" t="s">
        <v>607</v>
      </c>
      <c r="D23" s="41" t="s">
        <v>649</v>
      </c>
    </row>
    <row r="24" spans="1:4" x14ac:dyDescent="0.25">
      <c r="A24" s="40">
        <v>23</v>
      </c>
      <c r="B24" s="40" t="s">
        <v>563</v>
      </c>
      <c r="C24" s="27" t="s">
        <v>564</v>
      </c>
      <c r="D24" s="38" t="s">
        <v>647</v>
      </c>
    </row>
    <row r="25" spans="1:4" ht="30" x14ac:dyDescent="0.25">
      <c r="A25" s="40">
        <v>24</v>
      </c>
      <c r="B25" s="40" t="s">
        <v>569</v>
      </c>
      <c r="C25" s="27" t="s">
        <v>631</v>
      </c>
      <c r="D25" s="38" t="s">
        <v>647</v>
      </c>
    </row>
    <row r="26" spans="1:4" ht="30" x14ac:dyDescent="0.25">
      <c r="A26" s="40">
        <v>25</v>
      </c>
      <c r="B26" s="40" t="s">
        <v>616</v>
      </c>
      <c r="C26" s="27" t="s">
        <v>617</v>
      </c>
      <c r="D26" s="41" t="s">
        <v>647</v>
      </c>
    </row>
    <row r="27" spans="1:4" ht="30" x14ac:dyDescent="0.25">
      <c r="A27" s="40">
        <v>26</v>
      </c>
      <c r="B27" s="40" t="s">
        <v>6</v>
      </c>
      <c r="C27" s="27" t="s">
        <v>618</v>
      </c>
      <c r="D27" s="41" t="s">
        <v>647</v>
      </c>
    </row>
    <row r="28" spans="1:4" ht="30" x14ac:dyDescent="0.25">
      <c r="A28" s="40">
        <v>27</v>
      </c>
      <c r="B28" s="40" t="s">
        <v>7</v>
      </c>
      <c r="C28" s="27" t="s">
        <v>641</v>
      </c>
      <c r="D28" s="41" t="s">
        <v>647</v>
      </c>
    </row>
    <row r="29" spans="1:4" x14ac:dyDescent="0.25">
      <c r="A29" s="40">
        <v>28</v>
      </c>
      <c r="B29" s="40" t="s">
        <v>528</v>
      </c>
      <c r="C29" s="27" t="s">
        <v>529</v>
      </c>
      <c r="D29" s="41" t="s">
        <v>650</v>
      </c>
    </row>
    <row r="30" spans="1:4" ht="30" x14ac:dyDescent="0.25">
      <c r="A30" s="40">
        <v>29</v>
      </c>
      <c r="B30" s="40" t="s">
        <v>534</v>
      </c>
      <c r="C30" s="27" t="s">
        <v>626</v>
      </c>
      <c r="D30" s="41" t="s">
        <v>650</v>
      </c>
    </row>
    <row r="31" spans="1:4" ht="30" x14ac:dyDescent="0.25">
      <c r="A31" s="40">
        <v>30</v>
      </c>
      <c r="B31" s="40" t="s">
        <v>621</v>
      </c>
      <c r="C31" s="27" t="s">
        <v>644</v>
      </c>
      <c r="D31" s="38"/>
    </row>
  </sheetData>
  <sortState xmlns:xlrd2="http://schemas.microsoft.com/office/spreadsheetml/2017/richdata2" ref="A2:D31">
    <sortCondition ref="D1:D31"/>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workbookViewId="0">
      <selection activeCell="F11" sqref="F11"/>
    </sheetView>
  </sheetViews>
  <sheetFormatPr defaultColWidth="54" defaultRowHeight="15" x14ac:dyDescent="0.25"/>
  <cols>
    <col min="1" max="1" width="10" bestFit="1" customWidth="1"/>
    <col min="2" max="2" width="36.7109375" bestFit="1" customWidth="1"/>
    <col min="3" max="3" width="67" customWidth="1"/>
    <col min="6" max="6" width="44" style="1" customWidth="1"/>
    <col min="7" max="7" width="7.42578125" bestFit="1" customWidth="1"/>
    <col min="9" max="9" width="68.42578125" style="1" bestFit="1" customWidth="1"/>
  </cols>
  <sheetData>
    <row r="1" spans="1:9" x14ac:dyDescent="0.25">
      <c r="B1" t="s">
        <v>475</v>
      </c>
      <c r="D1" t="s">
        <v>476</v>
      </c>
      <c r="E1" t="s">
        <v>477</v>
      </c>
      <c r="F1" s="1" t="s">
        <v>478</v>
      </c>
      <c r="G1" t="s">
        <v>479</v>
      </c>
      <c r="H1" s="17" t="s">
        <v>480</v>
      </c>
      <c r="I1" s="18" t="s">
        <v>481</v>
      </c>
    </row>
    <row r="2" spans="1:9" ht="30" x14ac:dyDescent="0.25">
      <c r="A2" s="45" t="s">
        <v>482</v>
      </c>
      <c r="B2" s="45" t="s">
        <v>480</v>
      </c>
      <c r="C2" s="45" t="s">
        <v>481</v>
      </c>
      <c r="G2">
        <v>1</v>
      </c>
      <c r="H2" t="s">
        <v>483</v>
      </c>
      <c r="I2" s="1" t="s">
        <v>484</v>
      </c>
    </row>
    <row r="3" spans="1:9" ht="30" x14ac:dyDescent="0.25">
      <c r="A3" s="46">
        <v>1</v>
      </c>
      <c r="B3" s="46" t="s">
        <v>485</v>
      </c>
      <c r="C3" s="46" t="s">
        <v>486</v>
      </c>
      <c r="G3">
        <v>2</v>
      </c>
      <c r="H3" t="s">
        <v>487</v>
      </c>
      <c r="I3" s="1" t="s">
        <v>488</v>
      </c>
    </row>
    <row r="4" spans="1:9" ht="30" x14ac:dyDescent="0.25">
      <c r="A4" s="46">
        <v>2</v>
      </c>
      <c r="B4" s="46" t="s">
        <v>489</v>
      </c>
      <c r="C4" s="46" t="s">
        <v>490</v>
      </c>
      <c r="G4">
        <v>3</v>
      </c>
      <c r="H4" t="s">
        <v>491</v>
      </c>
      <c r="I4" s="1" t="s">
        <v>492</v>
      </c>
    </row>
    <row r="5" spans="1:9" x14ac:dyDescent="0.25">
      <c r="A5" s="46">
        <v>3</v>
      </c>
      <c r="B5" s="46" t="s">
        <v>493</v>
      </c>
      <c r="C5" s="46" t="s">
        <v>494</v>
      </c>
      <c r="G5">
        <v>4</v>
      </c>
      <c r="H5" t="s">
        <v>495</v>
      </c>
      <c r="I5" s="1" t="s">
        <v>496</v>
      </c>
    </row>
    <row r="6" spans="1:9" ht="30" x14ac:dyDescent="0.25">
      <c r="A6" s="46">
        <v>4</v>
      </c>
      <c r="B6" s="46" t="s">
        <v>497</v>
      </c>
      <c r="C6" s="46" t="s">
        <v>498</v>
      </c>
      <c r="E6" s="43"/>
      <c r="G6">
        <v>5</v>
      </c>
      <c r="H6" t="s">
        <v>499</v>
      </c>
      <c r="I6" s="1" t="s">
        <v>500</v>
      </c>
    </row>
    <row r="7" spans="1:9" ht="30" x14ac:dyDescent="0.25">
      <c r="A7" s="46">
        <v>5</v>
      </c>
      <c r="B7" s="46" t="s">
        <v>501</v>
      </c>
      <c r="C7" s="46" t="s">
        <v>502</v>
      </c>
      <c r="D7" s="47" t="s">
        <v>503</v>
      </c>
      <c r="E7" s="46" t="s">
        <v>504</v>
      </c>
      <c r="F7" s="1" t="s">
        <v>667</v>
      </c>
      <c r="G7">
        <v>6</v>
      </c>
      <c r="H7" t="s">
        <v>505</v>
      </c>
      <c r="I7" s="1" t="s">
        <v>506</v>
      </c>
    </row>
    <row r="8" spans="1:9" x14ac:dyDescent="0.25">
      <c r="A8" s="46">
        <v>6</v>
      </c>
      <c r="B8" s="46" t="s">
        <v>507</v>
      </c>
      <c r="C8" s="46" t="s">
        <v>508</v>
      </c>
      <c r="D8" s="47" t="s">
        <v>509</v>
      </c>
      <c r="E8" s="43" t="s">
        <v>510</v>
      </c>
      <c r="F8" s="1" t="s">
        <v>669</v>
      </c>
      <c r="G8">
        <v>7</v>
      </c>
      <c r="H8" t="s">
        <v>511</v>
      </c>
      <c r="I8" s="1" t="s">
        <v>512</v>
      </c>
    </row>
    <row r="9" spans="1:9" x14ac:dyDescent="0.25">
      <c r="A9" s="46">
        <v>7</v>
      </c>
      <c r="B9" s="46" t="s">
        <v>513</v>
      </c>
      <c r="C9" s="46" t="s">
        <v>514</v>
      </c>
      <c r="D9" s="47" t="s">
        <v>515</v>
      </c>
      <c r="E9" s="43" t="s">
        <v>516</v>
      </c>
      <c r="F9" s="1" t="s">
        <v>668</v>
      </c>
      <c r="G9">
        <v>8</v>
      </c>
      <c r="H9" t="s">
        <v>517</v>
      </c>
      <c r="I9" s="1" t="s">
        <v>517</v>
      </c>
    </row>
    <row r="10" spans="1:9" x14ac:dyDescent="0.25">
      <c r="A10" s="46">
        <v>8</v>
      </c>
      <c r="B10" s="46" t="s">
        <v>518</v>
      </c>
      <c r="C10" s="46" t="s">
        <v>519</v>
      </c>
      <c r="D10" s="47" t="s">
        <v>520</v>
      </c>
      <c r="E10" s="46" t="s">
        <v>521</v>
      </c>
      <c r="F10" s="1" t="s">
        <v>670</v>
      </c>
      <c r="G10">
        <v>9</v>
      </c>
      <c r="H10" t="s">
        <v>522</v>
      </c>
      <c r="I10" s="1" t="s">
        <v>523</v>
      </c>
    </row>
    <row r="11" spans="1:9" x14ac:dyDescent="0.25">
      <c r="A11" s="46">
        <v>9</v>
      </c>
      <c r="B11" s="46" t="s">
        <v>524</v>
      </c>
      <c r="C11" s="46" t="s">
        <v>525</v>
      </c>
      <c r="D11" s="47" t="s">
        <v>526</v>
      </c>
      <c r="E11" s="43" t="s">
        <v>527</v>
      </c>
      <c r="F11" s="1" t="s">
        <v>686</v>
      </c>
      <c r="G11">
        <v>10</v>
      </c>
      <c r="H11" s="39" t="s">
        <v>528</v>
      </c>
      <c r="I11" s="1" t="s">
        <v>529</v>
      </c>
    </row>
    <row r="12" spans="1:9" x14ac:dyDescent="0.25">
      <c r="A12" s="46">
        <v>10</v>
      </c>
      <c r="B12" s="46" t="s">
        <v>530</v>
      </c>
      <c r="C12" s="46" t="s">
        <v>531</v>
      </c>
      <c r="D12" s="47" t="s">
        <v>532</v>
      </c>
      <c r="E12" s="44" t="s">
        <v>533</v>
      </c>
      <c r="F12" s="1" t="s">
        <v>671</v>
      </c>
      <c r="G12">
        <v>11</v>
      </c>
      <c r="H12" t="s">
        <v>534</v>
      </c>
      <c r="I12" s="1" t="s">
        <v>535</v>
      </c>
    </row>
    <row r="13" spans="1:9" x14ac:dyDescent="0.25">
      <c r="A13" s="46">
        <v>11</v>
      </c>
      <c r="B13" s="46" t="s">
        <v>536</v>
      </c>
      <c r="C13" s="46" t="s">
        <v>537</v>
      </c>
      <c r="D13" s="47" t="s">
        <v>538</v>
      </c>
      <c r="E13" s="44" t="s">
        <v>539</v>
      </c>
      <c r="F13" s="1" t="s">
        <v>685</v>
      </c>
      <c r="G13">
        <v>12</v>
      </c>
      <c r="H13" t="s">
        <v>540</v>
      </c>
      <c r="I13" s="1" t="s">
        <v>541</v>
      </c>
    </row>
    <row r="14" spans="1:9" x14ac:dyDescent="0.25">
      <c r="A14" s="46">
        <v>12</v>
      </c>
      <c r="B14" s="46" t="s">
        <v>542</v>
      </c>
      <c r="C14" s="46" t="s">
        <v>543</v>
      </c>
      <c r="D14" s="47" t="s">
        <v>544</v>
      </c>
      <c r="E14" s="44" t="s">
        <v>545</v>
      </c>
      <c r="F14" s="1" t="s">
        <v>546</v>
      </c>
      <c r="G14">
        <v>13</v>
      </c>
      <c r="H14" t="s">
        <v>547</v>
      </c>
      <c r="I14" s="1" t="s">
        <v>548</v>
      </c>
    </row>
    <row r="15" spans="1:9" ht="30" x14ac:dyDescent="0.25">
      <c r="A15" s="46">
        <v>13</v>
      </c>
      <c r="B15" s="46" t="s">
        <v>549</v>
      </c>
      <c r="C15" s="46" t="s">
        <v>550</v>
      </c>
      <c r="D15" s="47" t="s">
        <v>551</v>
      </c>
      <c r="E15" s="44" t="s">
        <v>552</v>
      </c>
      <c r="F15" s="1" t="s">
        <v>672</v>
      </c>
      <c r="G15">
        <v>14</v>
      </c>
      <c r="H15" t="s">
        <v>546</v>
      </c>
      <c r="I15" s="1" t="s">
        <v>553</v>
      </c>
    </row>
    <row r="16" spans="1:9" ht="30" x14ac:dyDescent="0.25">
      <c r="A16" s="46">
        <v>14</v>
      </c>
      <c r="B16" s="46" t="s">
        <v>554</v>
      </c>
      <c r="C16" s="46" t="s">
        <v>555</v>
      </c>
      <c r="D16" s="47" t="s">
        <v>556</v>
      </c>
      <c r="E16" s="44" t="s">
        <v>557</v>
      </c>
      <c r="F16" s="1" t="s">
        <v>676</v>
      </c>
      <c r="G16">
        <v>15</v>
      </c>
      <c r="H16" t="s">
        <v>546</v>
      </c>
      <c r="I16" s="1" t="s">
        <v>558</v>
      </c>
    </row>
    <row r="17" spans="1:9" ht="30" x14ac:dyDescent="0.25">
      <c r="A17" s="46">
        <v>15</v>
      </c>
      <c r="B17" s="46" t="s">
        <v>559</v>
      </c>
      <c r="C17" s="46" t="s">
        <v>560</v>
      </c>
      <c r="D17" s="47" t="s">
        <v>561</v>
      </c>
      <c r="E17" s="44" t="s">
        <v>562</v>
      </c>
      <c r="F17" s="1" t="s">
        <v>673</v>
      </c>
      <c r="G17">
        <v>16</v>
      </c>
      <c r="H17" t="s">
        <v>563</v>
      </c>
      <c r="I17" s="1" t="s">
        <v>564</v>
      </c>
    </row>
    <row r="18" spans="1:9" ht="30" x14ac:dyDescent="0.25">
      <c r="A18" s="46">
        <v>16</v>
      </c>
      <c r="B18" s="46" t="s">
        <v>565</v>
      </c>
      <c r="C18" s="46" t="s">
        <v>566</v>
      </c>
      <c r="D18" s="47" t="s">
        <v>567</v>
      </c>
      <c r="E18" s="44" t="s">
        <v>568</v>
      </c>
      <c r="F18" s="1" t="s">
        <v>674</v>
      </c>
      <c r="G18">
        <v>17</v>
      </c>
      <c r="H18" t="s">
        <v>569</v>
      </c>
      <c r="I18" s="1" t="s">
        <v>570</v>
      </c>
    </row>
    <row r="19" spans="1:9" ht="30" x14ac:dyDescent="0.25">
      <c r="A19" s="46">
        <v>17</v>
      </c>
      <c r="B19" s="46" t="s">
        <v>571</v>
      </c>
      <c r="C19" s="46" t="s">
        <v>572</v>
      </c>
      <c r="D19" s="47" t="s">
        <v>573</v>
      </c>
      <c r="E19" s="44" t="s">
        <v>574</v>
      </c>
      <c r="F19" s="1" t="s">
        <v>581</v>
      </c>
      <c r="G19">
        <v>18</v>
      </c>
      <c r="H19" t="s">
        <v>575</v>
      </c>
      <c r="I19" s="1" t="s">
        <v>576</v>
      </c>
    </row>
    <row r="20" spans="1:9" ht="30" x14ac:dyDescent="0.25">
      <c r="A20" s="46">
        <v>18</v>
      </c>
      <c r="B20" s="46" t="s">
        <v>577</v>
      </c>
      <c r="C20" s="46" t="s">
        <v>578</v>
      </c>
      <c r="D20" s="47" t="s">
        <v>579</v>
      </c>
      <c r="E20" s="44" t="s">
        <v>580</v>
      </c>
      <c r="F20" s="1" t="s">
        <v>675</v>
      </c>
      <c r="G20">
        <v>19</v>
      </c>
      <c r="H20" t="s">
        <v>581</v>
      </c>
      <c r="I20" s="1" t="s">
        <v>582</v>
      </c>
    </row>
    <row r="21" spans="1:9" ht="30" x14ac:dyDescent="0.25">
      <c r="A21" s="46">
        <v>19</v>
      </c>
      <c r="B21" s="46" t="s">
        <v>583</v>
      </c>
      <c r="C21" s="46" t="s">
        <v>584</v>
      </c>
      <c r="E21" s="44" t="s">
        <v>585</v>
      </c>
      <c r="F21" s="1" t="s">
        <v>677</v>
      </c>
      <c r="G21">
        <v>20</v>
      </c>
      <c r="H21" t="s">
        <v>586</v>
      </c>
      <c r="I21" s="1" t="s">
        <v>587</v>
      </c>
    </row>
    <row r="22" spans="1:9" ht="30" x14ac:dyDescent="0.25">
      <c r="A22" s="46">
        <v>20</v>
      </c>
      <c r="B22" s="46" t="s">
        <v>588</v>
      </c>
      <c r="C22" s="46" t="s">
        <v>589</v>
      </c>
      <c r="E22" s="44" t="s">
        <v>590</v>
      </c>
      <c r="F22" s="1" t="s">
        <v>678</v>
      </c>
      <c r="G22">
        <v>21</v>
      </c>
      <c r="H22" t="s">
        <v>591</v>
      </c>
      <c r="I22" s="1" t="s">
        <v>592</v>
      </c>
    </row>
    <row r="23" spans="1:9" ht="30" x14ac:dyDescent="0.25">
      <c r="A23" s="46">
        <v>21</v>
      </c>
      <c r="B23" s="46" t="s">
        <v>593</v>
      </c>
      <c r="C23" s="46" t="s">
        <v>594</v>
      </c>
      <c r="E23" s="44" t="s">
        <v>595</v>
      </c>
      <c r="F23" s="1" t="s">
        <v>679</v>
      </c>
      <c r="G23">
        <v>22</v>
      </c>
      <c r="H23" t="s">
        <v>596</v>
      </c>
      <c r="I23" s="1" t="s">
        <v>597</v>
      </c>
    </row>
    <row r="24" spans="1:9" x14ac:dyDescent="0.25">
      <c r="A24" s="46">
        <v>22</v>
      </c>
      <c r="B24" s="46" t="s">
        <v>598</v>
      </c>
      <c r="C24" s="46" t="s">
        <v>599</v>
      </c>
      <c r="E24" s="44" t="s">
        <v>600</v>
      </c>
      <c r="F24" s="1" t="s">
        <v>680</v>
      </c>
      <c r="G24">
        <v>23</v>
      </c>
      <c r="H24" t="s">
        <v>601</v>
      </c>
      <c r="I24" s="1" t="s">
        <v>602</v>
      </c>
    </row>
    <row r="25" spans="1:9" x14ac:dyDescent="0.25">
      <c r="A25" s="46">
        <v>23</v>
      </c>
      <c r="B25" s="46" t="s">
        <v>603</v>
      </c>
      <c r="C25" s="46" t="s">
        <v>604</v>
      </c>
      <c r="E25" s="44" t="s">
        <v>605</v>
      </c>
      <c r="G25">
        <v>24</v>
      </c>
      <c r="H25" t="s">
        <v>606</v>
      </c>
      <c r="I25" s="1" t="s">
        <v>607</v>
      </c>
    </row>
    <row r="26" spans="1:9" ht="30" x14ac:dyDescent="0.25">
      <c r="A26" s="46">
        <v>24</v>
      </c>
      <c r="B26" s="46" t="s">
        <v>608</v>
      </c>
      <c r="C26" s="46" t="s">
        <v>609</v>
      </c>
      <c r="G26">
        <v>25</v>
      </c>
      <c r="H26" t="s">
        <v>610</v>
      </c>
      <c r="I26" s="1" t="s">
        <v>611</v>
      </c>
    </row>
    <row r="27" spans="1:9" ht="30" x14ac:dyDescent="0.25">
      <c r="A27" s="46">
        <v>25</v>
      </c>
      <c r="B27" s="46" t="s">
        <v>612</v>
      </c>
      <c r="C27" s="46" t="s">
        <v>613</v>
      </c>
      <c r="G27">
        <v>26</v>
      </c>
      <c r="H27" t="s">
        <v>614</v>
      </c>
      <c r="I27" s="48" t="s">
        <v>615</v>
      </c>
    </row>
    <row r="28" spans="1:9" ht="30" x14ac:dyDescent="0.25">
      <c r="G28">
        <v>27</v>
      </c>
      <c r="H28" t="s">
        <v>616</v>
      </c>
      <c r="I28" s="49" t="s">
        <v>617</v>
      </c>
    </row>
    <row r="29" spans="1:9" ht="30" x14ac:dyDescent="0.25">
      <c r="G29">
        <v>28</v>
      </c>
      <c r="H29" t="s">
        <v>6</v>
      </c>
      <c r="I29" s="1" t="s">
        <v>618</v>
      </c>
    </row>
    <row r="30" spans="1:9" ht="30" x14ac:dyDescent="0.25">
      <c r="G30">
        <v>29</v>
      </c>
      <c r="H30" t="s">
        <v>7</v>
      </c>
      <c r="I30" s="1" t="s">
        <v>619</v>
      </c>
    </row>
    <row r="31" spans="1:9" ht="30" x14ac:dyDescent="0.25">
      <c r="G31">
        <v>30</v>
      </c>
      <c r="H31" t="s">
        <v>8</v>
      </c>
      <c r="I31" s="1" t="s">
        <v>620</v>
      </c>
    </row>
    <row r="32" spans="1:9" ht="30" x14ac:dyDescent="0.25">
      <c r="G32">
        <v>31</v>
      </c>
      <c r="H32" t="s">
        <v>621</v>
      </c>
      <c r="I32" s="1" t="s">
        <v>622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F8D57BD1E113F47A58BF974DFBD1A00" ma:contentTypeVersion="13" ma:contentTypeDescription="Skapa ett nytt dokument." ma:contentTypeScope="" ma:versionID="909c67f514287141d8000d78d50e6b30">
  <xsd:schema xmlns:xsd="http://www.w3.org/2001/XMLSchema" xmlns:xs="http://www.w3.org/2001/XMLSchema" xmlns:p="http://schemas.microsoft.com/office/2006/metadata/properties" xmlns:ns3="7f66353f-f86f-469d-a3dc-089843a58314" xmlns:ns4="2907b6a3-8d14-48ad-a5e2-5dc0b084961d" targetNamespace="http://schemas.microsoft.com/office/2006/metadata/properties" ma:root="true" ma:fieldsID="497c2471e15907ea4d904d3cf20062a4" ns3:_="" ns4:_="">
    <xsd:import namespace="7f66353f-f86f-469d-a3dc-089843a58314"/>
    <xsd:import namespace="2907b6a3-8d14-48ad-a5e2-5dc0b084961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6353f-f86f-469d-a3dc-089843a58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07b6a3-8d14-48ad-a5e2-5dc0b084961d"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SharingHintHash" ma:index="20"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818A3D-6512-4CEF-9F80-98413D76C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6353f-f86f-469d-a3dc-089843a58314"/>
    <ds:schemaRef ds:uri="2907b6a3-8d14-48ad-a5e2-5dc0b08496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9BB48E-9A24-460B-85C3-EAED6BF0F4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76B9D42-5B41-42B2-A850-D9B98ED405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policy analys RDM</vt:lpstr>
      <vt:lpstr>numbers</vt:lpstr>
      <vt:lpstr>numbers revised</vt:lpstr>
      <vt:lpstr>Table 1</vt:lpstr>
      <vt:lpstr>Table 1 revised</vt:lpstr>
      <vt:lpstr>Table 2</vt:lpstr>
      <vt:lpstr>Table 3</vt:lpstr>
      <vt:lpstr>Table 3 revised</vt:lpstr>
      <vt:lpstr>Table 4</vt:lpstr>
      <vt:lpstr>Category development</vt:lpstr>
    </vt:vector>
  </TitlesOfParts>
  <Manager/>
  <Company>HB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Pieta Eklund</dc:creator>
  <cp:keywords/>
  <dc:description/>
  <cp:lastModifiedBy>Pieta Eklund</cp:lastModifiedBy>
  <cp:revision/>
  <dcterms:created xsi:type="dcterms:W3CDTF">2022-05-23T12:51:31Z</dcterms:created>
  <dcterms:modified xsi:type="dcterms:W3CDTF">2025-11-24T13:26:17Z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0x0101008F8D57BD1E113F47A58BF974DFBD1A00</vt:lpwstr>
  </property>
</Properties>
</file>